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288" yWindow="72" windowWidth="19656" windowHeight="9288"/>
  </bookViews>
  <sheets>
    <sheet name="Inhalt" sheetId="18" r:id="rId1"/>
    <sheet name="Schnellzugriff" sheetId="1" r:id="rId2"/>
    <sheet name="Seitenansicht" sheetId="2" r:id="rId3"/>
    <sheet name="Runden" sheetId="3" r:id="rId4"/>
    <sheet name="Zeilenumbruch" sheetId="7" r:id="rId5"/>
    <sheet name="Namen " sheetId="6" r:id="rId6"/>
    <sheet name="Kopf und Fusszeile" sheetId="8" r:id="rId7"/>
    <sheet name="Rubriktitel drucken" sheetId="10" r:id="rId8"/>
    <sheet name="Textausrichtung" sheetId="17" r:id="rId9"/>
    <sheet name="Römische Zahlen" sheetId="4" r:id="rId10"/>
    <sheet name="Bruchrechnen" sheetId="9" r:id="rId11"/>
    <sheet name="Bedingte Summer" sheetId="11" r:id="rId12"/>
    <sheet name="Addieren" sheetId="12" r:id="rId13"/>
    <sheet name="Herz" sheetId="19" r:id="rId14"/>
  </sheets>
  <definedNames>
    <definedName name="bmbacktotop" localSheetId="1">Schnellzugriff!$A$2</definedName>
  </definedNames>
  <calcPr calcId="145621"/>
</workbook>
</file>

<file path=xl/calcChain.xml><?xml version="1.0" encoding="utf-8"?>
<calcChain xmlns="http://schemas.openxmlformats.org/spreadsheetml/2006/main">
  <c r="D12" i="9" l="1"/>
  <c r="D11" i="9"/>
  <c r="B16" i="18"/>
  <c r="B15" i="18" l="1"/>
  <c r="B14" i="18"/>
  <c r="B13" i="18"/>
  <c r="B12" i="18"/>
  <c r="B11" i="18"/>
  <c r="B10" i="18"/>
  <c r="B9" i="18"/>
  <c r="B8" i="18"/>
  <c r="B7" i="18"/>
  <c r="B6" i="18"/>
  <c r="B5" i="18"/>
  <c r="B4" i="18"/>
  <c r="D10" i="9" l="1"/>
  <c r="D35" i="11"/>
  <c r="D34" i="11"/>
  <c r="F45" i="11"/>
  <c r="F44" i="11"/>
  <c r="F43" i="11"/>
  <c r="F42" i="11"/>
  <c r="F41" i="11"/>
  <c r="F40" i="11"/>
  <c r="F39" i="11"/>
  <c r="F38" i="11"/>
  <c r="F35" i="11" s="1"/>
  <c r="B38" i="11"/>
  <c r="B39" i="11" s="1"/>
  <c r="B40" i="11" s="1"/>
  <c r="B41" i="11" s="1"/>
  <c r="B42" i="11" s="1"/>
  <c r="B43" i="11" s="1"/>
  <c r="B44" i="11" s="1"/>
  <c r="B45" i="11" s="1"/>
  <c r="D36" i="11"/>
  <c r="E11" i="11"/>
  <c r="D11" i="11"/>
  <c r="F34" i="11" l="1"/>
  <c r="F36" i="11"/>
  <c r="F31" i="11"/>
  <c r="F30" i="11"/>
  <c r="F29" i="11"/>
  <c r="F27" i="11"/>
  <c r="F26" i="11"/>
  <c r="F25" i="11"/>
  <c r="F24" i="11"/>
  <c r="F23" i="11"/>
  <c r="F22" i="11"/>
  <c r="F21" i="11"/>
  <c r="F20" i="11"/>
  <c r="F19" i="11"/>
  <c r="F18" i="11"/>
  <c r="F17" i="11"/>
  <c r="F16" i="11"/>
  <c r="F15" i="11"/>
  <c r="F14" i="11"/>
  <c r="B13" i="11"/>
  <c r="B14" i="11" s="1"/>
  <c r="B15" i="11" s="1"/>
  <c r="B16" i="11" s="1"/>
  <c r="B17" i="11" s="1"/>
  <c r="B18" i="11" s="1"/>
  <c r="B19" i="11" s="1"/>
  <c r="B20" i="11" s="1"/>
  <c r="B21" i="11" s="1"/>
  <c r="B22" i="11" s="1"/>
  <c r="B23" i="11" s="1"/>
  <c r="B24" i="11" s="1"/>
  <c r="B25" i="11" s="1"/>
  <c r="B26" i="11" s="1"/>
  <c r="B27" i="11" s="1"/>
  <c r="B28" i="11" s="1"/>
  <c r="B29" i="11" s="1"/>
  <c r="B30" i="11" s="1"/>
  <c r="B31" i="11" s="1"/>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D71" i="10"/>
  <c r="E71" i="10" s="1"/>
  <c r="D70" i="10"/>
  <c r="E70" i="10" s="1"/>
  <c r="D69" i="10"/>
  <c r="E69" i="10" s="1"/>
  <c r="D68" i="10"/>
  <c r="E68" i="10" s="1"/>
  <c r="D67" i="10"/>
  <c r="E67" i="10" s="1"/>
  <c r="D66" i="10"/>
  <c r="E66" i="10" s="1"/>
  <c r="D65" i="10"/>
  <c r="E65" i="10" s="1"/>
  <c r="D64" i="10"/>
  <c r="E64" i="10" s="1"/>
  <c r="D63" i="10"/>
  <c r="E63" i="10" s="1"/>
  <c r="D62" i="10"/>
  <c r="E62" i="10" s="1"/>
  <c r="D61" i="10"/>
  <c r="D60" i="10"/>
  <c r="E60" i="10" s="1"/>
  <c r="D59" i="10"/>
  <c r="E59" i="10" s="1"/>
  <c r="D58" i="10"/>
  <c r="E58" i="10" s="1"/>
  <c r="D57" i="10"/>
  <c r="E57" i="10" s="1"/>
  <c r="D56" i="10"/>
  <c r="E56" i="10" s="1"/>
  <c r="D55" i="10"/>
  <c r="E55" i="10" s="1"/>
  <c r="D54" i="10"/>
  <c r="D53" i="10"/>
  <c r="E53" i="10" s="1"/>
  <c r="D52" i="10"/>
  <c r="D51" i="10"/>
  <c r="E51" i="10" s="1"/>
  <c r="D50" i="10"/>
  <c r="E50" i="10" s="1"/>
  <c r="D49" i="10"/>
  <c r="E49" i="10" s="1"/>
  <c r="D48" i="10"/>
  <c r="D47" i="10"/>
  <c r="E47" i="10" s="1"/>
  <c r="D46" i="10"/>
  <c r="E46" i="10" s="1"/>
  <c r="D45" i="10"/>
  <c r="E45" i="10" s="1"/>
  <c r="D44" i="10"/>
  <c r="E44" i="10" s="1"/>
  <c r="D43" i="10"/>
  <c r="E43" i="10" s="1"/>
  <c r="G43" i="10" s="1"/>
  <c r="D42" i="10"/>
  <c r="E42" i="10" s="1"/>
  <c r="G42" i="10" s="1"/>
  <c r="D41" i="10"/>
  <c r="E41" i="10" s="1"/>
  <c r="G41" i="10" s="1"/>
  <c r="D40" i="10"/>
  <c r="E40" i="10" s="1"/>
  <c r="D39" i="10"/>
  <c r="E39" i="10" s="1"/>
  <c r="D38" i="10"/>
  <c r="E38" i="10" s="1"/>
  <c r="D37" i="10"/>
  <c r="D36" i="10"/>
  <c r="E36" i="10" s="1"/>
  <c r="D35" i="10"/>
  <c r="E35" i="10" s="1"/>
  <c r="D34" i="10"/>
  <c r="E34" i="10" s="1"/>
  <c r="D33" i="10"/>
  <c r="E33" i="10" s="1"/>
  <c r="D32" i="10"/>
  <c r="E32" i="10" s="1"/>
  <c r="D31" i="10"/>
  <c r="E31" i="10" s="1"/>
  <c r="D30" i="10"/>
  <c r="E30" i="10" s="1"/>
  <c r="D29" i="10"/>
  <c r="E29" i="10" s="1"/>
  <c r="D28" i="10"/>
  <c r="E28" i="10" s="1"/>
  <c r="G28" i="10" s="1"/>
  <c r="D27" i="10"/>
  <c r="E27" i="10" s="1"/>
  <c r="G27" i="10" s="1"/>
  <c r="D26" i="10"/>
  <c r="E26" i="10" s="1"/>
  <c r="G26" i="10" s="1"/>
  <c r="D25" i="10"/>
  <c r="E25" i="10" s="1"/>
  <c r="G25" i="10" s="1"/>
  <c r="D24" i="10"/>
  <c r="E24" i="10" s="1"/>
  <c r="G24" i="10" s="1"/>
  <c r="D23" i="10"/>
  <c r="E23" i="10" s="1"/>
  <c r="G23" i="10" s="1"/>
  <c r="D22" i="10"/>
  <c r="E22" i="10" s="1"/>
  <c r="G22" i="10" s="1"/>
  <c r="D21" i="10"/>
  <c r="E21" i="10" s="1"/>
  <c r="G21" i="10" s="1"/>
  <c r="D20" i="10"/>
  <c r="E20" i="10" s="1"/>
  <c r="G20" i="10" s="1"/>
  <c r="D19" i="10"/>
  <c r="E19" i="10" s="1"/>
  <c r="G19" i="10" s="1"/>
  <c r="D18" i="10"/>
  <c r="E18" i="10" s="1"/>
  <c r="G18" i="10" s="1"/>
  <c r="D17" i="10"/>
  <c r="E17" i="10" s="1"/>
  <c r="G17" i="10" s="1"/>
  <c r="D16" i="10"/>
  <c r="E16" i="10" s="1"/>
  <c r="G16" i="10" s="1"/>
  <c r="D15" i="10"/>
  <c r="E15" i="10" s="1"/>
  <c r="G15" i="10" s="1"/>
  <c r="D14" i="10"/>
  <c r="E14" i="10" s="1"/>
  <c r="G14" i="10" s="1"/>
  <c r="D13" i="10"/>
  <c r="E13" i="10" s="1"/>
  <c r="G13" i="10" s="1"/>
  <c r="D12" i="10"/>
  <c r="E12" i="10" s="1"/>
  <c r="G12" i="10" s="1"/>
  <c r="A12" i="10"/>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E37" i="10" l="1"/>
  <c r="E54" i="10"/>
  <c r="E48" i="10"/>
  <c r="E61" i="10"/>
  <c r="G61" i="10" s="1"/>
  <c r="H61" i="10" s="1"/>
  <c r="E52" i="10"/>
  <c r="F13" i="11"/>
  <c r="F11" i="11" s="1"/>
  <c r="F28" i="11"/>
  <c r="H13" i="10"/>
  <c r="H14" i="10"/>
  <c r="H15" i="10"/>
  <c r="H16" i="10"/>
  <c r="H17" i="10"/>
  <c r="H18" i="10"/>
  <c r="H19" i="10"/>
  <c r="H20" i="10"/>
  <c r="H21" i="10"/>
  <c r="H22" i="10"/>
  <c r="H23" i="10"/>
  <c r="H24" i="10"/>
  <c r="H25" i="10"/>
  <c r="H26" i="10"/>
  <c r="H27" i="10"/>
  <c r="H28" i="10"/>
  <c r="H41" i="10"/>
  <c r="H42" i="10"/>
  <c r="H43" i="10"/>
  <c r="G44" i="10"/>
  <c r="H44" i="10" s="1"/>
  <c r="G46" i="10"/>
  <c r="H46" i="10" s="1"/>
  <c r="G48" i="10"/>
  <c r="H48" i="10" s="1"/>
  <c r="G50" i="10"/>
  <c r="H50" i="10" s="1"/>
  <c r="G52" i="10"/>
  <c r="H52" i="10" s="1"/>
  <c r="G54" i="10"/>
  <c r="H54" i="10" s="1"/>
  <c r="G56" i="10"/>
  <c r="H56" i="10" s="1"/>
  <c r="G58" i="10"/>
  <c r="H58" i="10" s="1"/>
  <c r="G60" i="10"/>
  <c r="H60" i="10" s="1"/>
  <c r="G62" i="10"/>
  <c r="H62" i="10" s="1"/>
  <c r="G64" i="10"/>
  <c r="H64" i="10" s="1"/>
  <c r="G66" i="10"/>
  <c r="H66" i="10" s="1"/>
  <c r="G68" i="10"/>
  <c r="H68" i="10" s="1"/>
  <c r="G70" i="10"/>
  <c r="H70" i="10" s="1"/>
  <c r="G29" i="10"/>
  <c r="H29" i="10" s="1"/>
  <c r="G30" i="10"/>
  <c r="H30" i="10" s="1"/>
  <c r="G31" i="10"/>
  <c r="H31" i="10" s="1"/>
  <c r="G32" i="10"/>
  <c r="H32" i="10" s="1"/>
  <c r="G33" i="10"/>
  <c r="H33" i="10" s="1"/>
  <c r="G34" i="10"/>
  <c r="H34" i="10" s="1"/>
  <c r="G35" i="10"/>
  <c r="H35" i="10" s="1"/>
  <c r="G36" i="10"/>
  <c r="H36" i="10" s="1"/>
  <c r="G37" i="10"/>
  <c r="H37" i="10" s="1"/>
  <c r="G38" i="10"/>
  <c r="H38" i="10" s="1"/>
  <c r="G39" i="10"/>
  <c r="H39" i="10" s="1"/>
  <c r="G40" i="10"/>
  <c r="H40" i="10" s="1"/>
  <c r="G45" i="10"/>
  <c r="H45" i="10" s="1"/>
  <c r="G47" i="10"/>
  <c r="H47" i="10" s="1"/>
  <c r="G49" i="10"/>
  <c r="H49" i="10" s="1"/>
  <c r="G51" i="10"/>
  <c r="H51" i="10" s="1"/>
  <c r="G53" i="10"/>
  <c r="H53" i="10" s="1"/>
  <c r="G55" i="10"/>
  <c r="H55" i="10" s="1"/>
  <c r="G57" i="10"/>
  <c r="H57" i="10" s="1"/>
  <c r="G59" i="10"/>
  <c r="H59" i="10" s="1"/>
  <c r="G63" i="10"/>
  <c r="H63" i="10" s="1"/>
  <c r="G65" i="10"/>
  <c r="H65" i="10" s="1"/>
  <c r="G67" i="10"/>
  <c r="H67" i="10" s="1"/>
  <c r="G69" i="10"/>
  <c r="H69" i="10" s="1"/>
  <c r="G71" i="10"/>
  <c r="H71" i="10" s="1"/>
  <c r="H12" i="10"/>
  <c r="C9" i="4"/>
  <c r="H6" i="3"/>
  <c r="H11" i="3"/>
  <c r="H10" i="3"/>
  <c r="H9" i="3"/>
  <c r="H8" i="3"/>
  <c r="H7" i="3"/>
  <c r="D11" i="3" l="1"/>
  <c r="D10" i="3"/>
  <c r="D9" i="3"/>
  <c r="D8" i="3"/>
  <c r="D7" i="3"/>
</calcChain>
</file>

<file path=xl/comments1.xml><?xml version="1.0" encoding="utf-8"?>
<comments xmlns="http://schemas.openxmlformats.org/spreadsheetml/2006/main">
  <authors>
    <author>Herbert Burkhard</author>
  </authors>
  <commentList>
    <comment ref="I26" authorId="0">
      <text>
        <r>
          <rPr>
            <b/>
            <sz val="9"/>
            <color indexed="81"/>
            <rFont val="Tahoma"/>
            <family val="2"/>
          </rPr>
          <t>0 1/125
Formatieren mit Bruch</t>
        </r>
        <r>
          <rPr>
            <sz val="9"/>
            <color indexed="81"/>
            <rFont val="Tahoma"/>
            <family val="2"/>
          </rPr>
          <t xml:space="preserve">
</t>
        </r>
      </text>
    </comment>
  </commentList>
</comments>
</file>

<file path=xl/comments2.xml><?xml version="1.0" encoding="utf-8"?>
<comments xmlns="http://schemas.openxmlformats.org/spreadsheetml/2006/main">
  <authors>
    <author>Herbert Burkhard</author>
  </authors>
  <commentList>
    <comment ref="I12" authorId="0">
      <text>
        <r>
          <rPr>
            <b/>
            <sz val="9"/>
            <color indexed="81"/>
            <rFont val="Tahoma"/>
            <family val="2"/>
          </rPr>
          <t>Herbert Burkhard:</t>
        </r>
        <r>
          <rPr>
            <sz val="9"/>
            <color indexed="81"/>
            <rFont val="Tahoma"/>
            <family val="2"/>
          </rPr>
          <t xml:space="preserve">
</t>
        </r>
      </text>
    </comment>
  </commentList>
</comments>
</file>

<file path=xl/comments3.xml><?xml version="1.0" encoding="utf-8"?>
<comments xmlns="http://schemas.openxmlformats.org/spreadsheetml/2006/main">
  <authors>
    <author>Herbert Burkhard</author>
  </authors>
  <commentList>
    <comment ref="I12" authorId="0">
      <text>
        <r>
          <rPr>
            <b/>
            <sz val="9"/>
            <color indexed="81"/>
            <rFont val="Tahoma"/>
            <family val="2"/>
          </rPr>
          <t>Herbert Burkhard:</t>
        </r>
        <r>
          <rPr>
            <sz val="9"/>
            <color indexed="81"/>
            <rFont val="Tahoma"/>
            <family val="2"/>
          </rPr>
          <t xml:space="preserve">
</t>
        </r>
      </text>
    </comment>
  </commentList>
</comments>
</file>

<file path=xl/comments4.xml><?xml version="1.0" encoding="utf-8"?>
<comments xmlns="http://schemas.openxmlformats.org/spreadsheetml/2006/main">
  <authors>
    <author>Herbert Burkhard</author>
  </authors>
  <commentList>
    <comment ref="I12" authorId="0">
      <text>
        <r>
          <rPr>
            <b/>
            <sz val="9"/>
            <color indexed="81"/>
            <rFont val="Tahoma"/>
            <family val="2"/>
          </rPr>
          <t>Herbert Burkhard:</t>
        </r>
        <r>
          <rPr>
            <sz val="9"/>
            <color indexed="81"/>
            <rFont val="Tahoma"/>
            <family val="2"/>
          </rPr>
          <t xml:space="preserve">
</t>
        </r>
      </text>
    </comment>
  </commentList>
</comments>
</file>

<file path=xl/comments5.xml><?xml version="1.0" encoding="utf-8"?>
<comments xmlns="http://schemas.openxmlformats.org/spreadsheetml/2006/main">
  <authors>
    <author>Herbert Burkhard</author>
  </authors>
  <commentList>
    <comment ref="H8" authorId="0">
      <text>
        <r>
          <rPr>
            <sz val="9"/>
            <color indexed="81"/>
            <rFont val="Tahoma"/>
            <family val="2"/>
          </rPr>
          <t xml:space="preserve">
'=SUMMEWENN($C$14:$C$32;C8;$D$14:$D$32)</t>
        </r>
      </text>
    </comment>
  </commentList>
</comments>
</file>

<file path=xl/sharedStrings.xml><?xml version="1.0" encoding="utf-8"?>
<sst xmlns="http://schemas.openxmlformats.org/spreadsheetml/2006/main" count="272" uniqueCount="125">
  <si>
    <t>Symbolleiste für Schnellzugriff</t>
  </si>
  <si>
    <t>Zeilenumbruch</t>
  </si>
  <si>
    <t>Namen definieren</t>
  </si>
  <si>
    <t xml:space="preserve"> </t>
  </si>
  <si>
    <t>Zweck:</t>
  </si>
  <si>
    <t>Vorgehen</t>
  </si>
  <si>
    <t>Übung</t>
  </si>
  <si>
    <t>Seitenansicht</t>
  </si>
  <si>
    <t>Runden</t>
  </si>
  <si>
    <t>Kopf- und Fusszeile</t>
  </si>
  <si>
    <t>&amp;[Datei]</t>
  </si>
  <si>
    <t>&amp;[Datum]</t>
  </si>
  <si>
    <t xml:space="preserve">Sie können das Arbeitsblatt in einer Layoutform anzeigen lassen. Damit können Sie die Ausgabe auf den Drucker besser kontrollieren und die Seitenränder einstellen. Ebenso werden die Kopf- und Fusszeilen angezeigt. 
In der Druckvorschau sehen Sie genau was und wie ausgedruckt wird.
</t>
  </si>
  <si>
    <t>Wechseln Sie in das Seitenlayout.</t>
  </si>
  <si>
    <t>Wechseln Sie zurück in die Normalanzeige.</t>
  </si>
  <si>
    <t xml:space="preserve">Die Werte werden  aufgrund des Zahlenformats angezeigt. Wenn das Datenfeld z.B. mit 2 Dezimalen formatiert ist, wird Feld rappengerecht angezeigt. Der Wert kann aber mit einer Rechenformel gerundet werden. </t>
  </si>
  <si>
    <t xml:space="preserve">Die Werte werden  aufgrund des Zahlenformats angezeigt. Wenn das Datenfeld z.B. mit 2 Dezimalen formatiert ist, wird Feld rappengerecht angezeigt. Der Wert kann aber mit einer Rechenformel gerundet werden.
Im Ergebnisfeld muss die Rundungsformel definiert werden. Diese beginnt immer mit der Formel =runden und enthält als ersten Parameter die Berechnung, im zweiten die Anzahl Stellen. Eine negative Stellenanzahl rundet vor dem Dezimalpunkt.
Die 5-Rappenrundung ist nicht vorgesehen, die muss errechnet werden mit der Formel =RUNDEN(12.27/5;2)*5
Mit der Formel =KÜRZEN(12.27;0) können die Dezimalwerte abgerundet (abgeschnitten) werden.
Mit der Formel =KÜRZEN(12.27;0) die Dezimalwerte aufgerundet werden.
</t>
  </si>
  <si>
    <t>Aufgabe</t>
  </si>
  <si>
    <t>Vorgabewert</t>
  </si>
  <si>
    <t>Soll</t>
  </si>
  <si>
    <t>Formel</t>
  </si>
  <si>
    <t>Auf 1 Dezimale runden</t>
  </si>
  <si>
    <t>Auf 5 Rappen runden</t>
  </si>
  <si>
    <t>Auf 10 Fr, runden</t>
  </si>
  <si>
    <t>Auf Franken abrunden</t>
  </si>
  <si>
    <t>Auf Franken aufdunden</t>
  </si>
  <si>
    <t>Auf 2 Dezimalen runden</t>
  </si>
  <si>
    <t xml:space="preserve">Eine Zelle kann mehrere Zeilen umfassen. So können ganze Texte eingegeben werden. Die Zeilen werden automatisch der Zellenbreite angepasst und stets neu umbrochen.
</t>
  </si>
  <si>
    <t>Formatieren Sie die Zeile unten und schreiben Sie einen freien Text in die untere Zelle.</t>
  </si>
  <si>
    <t>Lösung</t>
  </si>
  <si>
    <t>Durch die Verwendung von Namen können Formeln viel einfacher verstanden und verwaltet werden. Sie können einen Namen für einen Zellbereich, eine Funktion, eine Konstante oder eine Tabelle festlegen. Sobald Sie die Verwendung von Namen in Ihrer Arbeitsmappe umgesetzt haben, können Sie diese Namen problemlos aktualisieren, überwachen und verwalten</t>
  </si>
  <si>
    <t>Mehrwertsteuer</t>
  </si>
  <si>
    <t>Total</t>
  </si>
  <si>
    <t>Benennen Sie das rote Feld mit MWST</t>
  </si>
  <si>
    <t>Benennen Sie das rote Feld mit Betrag</t>
  </si>
  <si>
    <t>Betrag</t>
  </si>
  <si>
    <t>Berechnen Sie das Total mit den Namen in der Formel</t>
  </si>
  <si>
    <t xml:space="preserve">Sie können Kopf- oder Fusszeilen auf einem gedruckten Arbeitsblatt hinzufügen. So können Sie beispielsweise eine Fusszeile erstellen, die Seitennummern, das Datum sowie den Namen der Datei enthält. Sie können eigene Kopf- und Fusszeilen erstellen oder die integrierten Kopf- und Fusszeilen verwenden.
Kopf- und Fusszeilen werden nur in der Seitenlayout-Ansicht und in der Druckvorschau angezeigt. Sie können auch das Dialogfeld Seite einrichten verwenden, wenn Sie Kopf- und Fusszeilen auf mehr als einem Arbeitsblatt gleichzeitig hinzufügen möchten. 
</t>
  </si>
  <si>
    <t>Symbole</t>
  </si>
  <si>
    <t>Fügen Sie in das Arbeitsblatt die Kopf- und Fusszeilen ein. Erstellen Sie dazu eventuell eine neue Datei, damit die Felder leer sind.</t>
  </si>
  <si>
    <t>Der Text kann horizontal, vertikal oder schräg  positioniert werden.</t>
  </si>
  <si>
    <t xml:space="preserve">Festlegen der Textrichtung </t>
  </si>
  <si>
    <t>Oben links</t>
  </si>
  <si>
    <t>Mitte links</t>
  </si>
  <si>
    <t>Mitte rechtes</t>
  </si>
  <si>
    <t xml:space="preserve">Unten links </t>
  </si>
  <si>
    <t>Mitte zentriert</t>
  </si>
  <si>
    <t>Text</t>
  </si>
  <si>
    <t>Stellen Sie die blauen Tabellenköpfe senkrecht oder schräg</t>
  </si>
  <si>
    <t>Formatieren Sie die roten Textfelder gemäss Rubriktirel</t>
  </si>
  <si>
    <t xml:space="preserve">Zahlenwerte können auch in römische Zoffern umgerechnet werden. </t>
  </si>
  <si>
    <t xml:space="preserve">Tippen Sie in der Zelle neben dem umzurechnenden Wert die Funktion für die Umwandlung in die römische Zahl: =römisch(Zelle) ein
Mit der Einfüge-Funktion Werte einsetzen  (Datei &gt; Einfügen &gt; 123) können Sie dann den errechneten Wert als fester Wert festhalten. Im Einzelfall erreichen Sie dies auch mit der Funktionstaste F2 (schreibt den Zellinhalt in das Eingabefeld), dann mit Funktionstaste F9 (Berechnen) übernehmen
</t>
  </si>
  <si>
    <t>MMXIX</t>
  </si>
  <si>
    <t>Arabisch</t>
  </si>
  <si>
    <t>Römisch</t>
  </si>
  <si>
    <t xml:space="preserve">Rechnen Sie arabischen Zahlen in römische Zahlen um. Versuchen Sie dies auch mit eigenen Zahlen. </t>
  </si>
  <si>
    <t>Römische Zahlen</t>
  </si>
  <si>
    <t>Brüche darstellen und rechnen</t>
  </si>
  <si>
    <t>Brüche, wie ½ können dargestellt und damit gerechnet werden.</t>
  </si>
  <si>
    <t xml:space="preserve">Tippen den Wert wie folgt in die Zelle 0 3/10 (also Null, Leerschlag, Dividend, Schrägstrich, Divisor. 
Anschliessend können Sie das Feld formatieren mit dem Zahlenformat Bruch
</t>
  </si>
  <si>
    <t>Geben Sie eine Anzahl Brüche in einzelnen Zellen ein.</t>
  </si>
  <si>
    <t>Rubriktitel drucken</t>
  </si>
  <si>
    <r>
      <t xml:space="preserve">Seitenansicht: Wählen Sie in der Menüliste </t>
    </r>
    <r>
      <rPr>
        <b/>
        <sz val="10"/>
        <color theme="1"/>
        <rFont val="Calibri"/>
        <family val="2"/>
        <scheme val="minor"/>
      </rPr>
      <t xml:space="preserve">Ansicht </t>
    </r>
    <r>
      <rPr>
        <sz val="10"/>
        <color theme="1"/>
        <rFont val="Calibri"/>
        <family val="2"/>
        <scheme val="minor"/>
      </rPr>
      <t xml:space="preserve">die Auswahl </t>
    </r>
    <r>
      <rPr>
        <b/>
        <sz val="10"/>
        <color theme="1"/>
        <rFont val="Calibri"/>
        <family val="2"/>
        <scheme val="minor"/>
      </rPr>
      <t>Seitenlayout</t>
    </r>
    <r>
      <rPr>
        <sz val="10"/>
        <color theme="1"/>
        <rFont val="Calibri"/>
        <family val="2"/>
        <scheme val="minor"/>
      </rPr>
      <t xml:space="preserve">.
Druckansicht: Wählen Sie in der Menüliste </t>
    </r>
    <r>
      <rPr>
        <b/>
        <sz val="10"/>
        <color theme="1"/>
        <rFont val="Calibri"/>
        <family val="2"/>
        <scheme val="minor"/>
      </rPr>
      <t>Datei</t>
    </r>
    <r>
      <rPr>
        <sz val="10"/>
        <color theme="1"/>
        <rFont val="Calibri"/>
        <family val="2"/>
        <scheme val="minor"/>
      </rPr>
      <t xml:space="preserve"> die Auswahl </t>
    </r>
    <r>
      <rPr>
        <b/>
        <sz val="10"/>
        <color theme="1"/>
        <rFont val="Calibri"/>
        <family val="2"/>
        <scheme val="minor"/>
      </rPr>
      <t>Drucken</t>
    </r>
    <r>
      <rPr>
        <sz val="10"/>
        <color theme="1"/>
        <rFont val="Calibri"/>
        <family val="2"/>
        <scheme val="minor"/>
      </rPr>
      <t xml:space="preserve">. Die Seite wird dann auf der rechten Seite als WYSYWIG (What you see is what you get).
</t>
    </r>
  </si>
  <si>
    <r>
      <t xml:space="preserve">1. Klicken Sie auf der Registerkarte </t>
    </r>
    <r>
      <rPr>
        <b/>
        <sz val="10"/>
        <color theme="1"/>
        <rFont val="Calibri"/>
        <family val="2"/>
        <scheme val="minor"/>
      </rPr>
      <t>Seitenlayout</t>
    </r>
    <r>
      <rPr>
        <sz val="10"/>
        <color theme="1"/>
        <rFont val="Calibri"/>
        <family val="2"/>
        <scheme val="minor"/>
      </rPr>
      <t xml:space="preserve"> drucken auf </t>
    </r>
    <r>
      <rPr>
        <b/>
        <sz val="10"/>
        <color theme="1"/>
        <rFont val="Calibri"/>
        <family val="2"/>
        <scheme val="minor"/>
      </rPr>
      <t>Drucktitel</t>
    </r>
    <r>
      <rPr>
        <sz val="10"/>
        <color theme="1"/>
        <rFont val="Calibri"/>
        <family val="2"/>
        <scheme val="minor"/>
      </rPr>
      <t xml:space="preserve"> 
2. Führen Sie im Reiter </t>
    </r>
    <r>
      <rPr>
        <b/>
        <sz val="10"/>
        <color theme="1"/>
        <rFont val="Calibri"/>
        <family val="2"/>
        <scheme val="minor"/>
      </rPr>
      <t>Blatt</t>
    </r>
    <r>
      <rPr>
        <sz val="10"/>
        <color theme="1"/>
        <rFont val="Calibri"/>
        <family val="2"/>
        <scheme val="minor"/>
      </rPr>
      <t xml:space="preserve"> eine oder beide der folgenden Optionen aus:
• Geben Sie im Feld </t>
    </r>
    <r>
      <rPr>
        <b/>
        <sz val="10"/>
        <color theme="1"/>
        <rFont val="Calibri"/>
        <family val="2"/>
        <scheme val="minor"/>
      </rPr>
      <t>Wiederholungszeilen oben</t>
    </r>
    <r>
      <rPr>
        <sz val="10"/>
        <color theme="1"/>
        <rFont val="Calibri"/>
        <family val="2"/>
        <scheme val="minor"/>
      </rPr>
      <t xml:space="preserve"> den Bezug der Zeilen, die die Spaltenbeschriftungen enthalten.
• Geben Sie im Feld </t>
    </r>
    <r>
      <rPr>
        <b/>
        <sz val="10"/>
        <color theme="1"/>
        <rFont val="Calibri"/>
        <family val="2"/>
        <scheme val="minor"/>
      </rPr>
      <t>Wiederholungsspalten links</t>
    </r>
    <r>
      <rPr>
        <sz val="10"/>
        <color theme="1"/>
        <rFont val="Calibri"/>
        <family val="2"/>
        <scheme val="minor"/>
      </rPr>
      <t xml:space="preserve"> den Bezug der Spalten, die die zeilenbeschriftungen enthalten.
</t>
    </r>
    <r>
      <rPr>
        <i/>
        <sz val="10"/>
        <color theme="1"/>
        <rFont val="Calibri"/>
        <family val="2"/>
        <scheme val="minor"/>
      </rPr>
      <t xml:space="preserve">Beispielsweise, wenn Sie Spaltenüberschriften oben auf jeder Seite gedruckt drucken möchten, geben Sie $1: $1 im Feld Wiederholungszeilen oben. </t>
    </r>
    <r>
      <rPr>
        <sz val="10"/>
        <color theme="1"/>
        <rFont val="Calibri"/>
        <family val="2"/>
        <scheme val="minor"/>
      </rPr>
      <t xml:space="preserve">
</t>
    </r>
  </si>
  <si>
    <t>Datum</t>
  </si>
  <si>
    <t>Test</t>
  </si>
  <si>
    <t>Menge</t>
  </si>
  <si>
    <t>Ansatz</t>
  </si>
  <si>
    <t>Total brutto</t>
  </si>
  <si>
    <t>MWST</t>
  </si>
  <si>
    <t>MWST %</t>
  </si>
  <si>
    <t>Weisen Sie der Tabelle unten den Rubriktitel zu</t>
  </si>
  <si>
    <t>Kontrollieren Sie in der Seitenansicht, dass es funktioniert hat</t>
  </si>
  <si>
    <t>Bedingte Summe, Summe wenn</t>
  </si>
  <si>
    <t>Buch</t>
  </si>
  <si>
    <t>CD</t>
  </si>
  <si>
    <t>Hörbuch</t>
  </si>
  <si>
    <t>=Summewenn</t>
  </si>
  <si>
    <t>Mittelwertwenn</t>
  </si>
  <si>
    <t>Verwenden Sie die SUMMEWENN -Funktion, um die Werte in einem Bereich zu addieren, die den von Ihnen angegebenen Kriterien entsprechen. Nehmen wir beispielsweise an, dass Sie in einer Spalte, die Zahlen enthält, nur die Werte addieren möchten, die grösser als 0 sind.</t>
  </si>
  <si>
    <t>Kauf</t>
  </si>
  <si>
    <t>Verkauf</t>
  </si>
  <si>
    <t>Verlauf</t>
  </si>
  <si>
    <t xml:space="preserve"> Sie können die folgende Formel verwenden: ==SUMMEWENN($C$14:$C$32;C8;$D$14:$D$32) und =MITTELWERTWENN () oder =SUMMEWENN(D$4:D$48;"&gt;0")</t>
  </si>
  <si>
    <t>Bilden Sie die Teilsumme der Menge und des Totala sowie den Mittelwert in den blau dmarkierten Feldern souei die lila markierten Felder</t>
  </si>
  <si>
    <t>Kategorien</t>
  </si>
  <si>
    <t>Ein-/Verkäufe</t>
  </si>
  <si>
    <t>Horizontal und vertikal addieren</t>
  </si>
  <si>
    <t>Schnelle Erstellen von horizontalen und vertikalen Summen</t>
  </si>
  <si>
    <t xml:space="preserve">Markieren Sie die den Berechnungen zugrunde liegenden Zellen und gleichzeitig jene Zeilen/Spalten, in denen die errechneten Summen erscheinen sollen. Die Zellen für die Summen müssen leer sein. 
Die Ergebnisse können direkt unter/neben den zu berechnenden Daten stehen. 
Sie können aber auch leere Zellen zwischen den Einzelzahlen und den Ergebnissen einfügen lassen, so kann die Tabelle übersichtlicher gestaltet werden.
Klicken Sie jetzt auf das Summen-Symbol in der Standard-Symbolleiste – voilà.
</t>
  </si>
  <si>
    <t>Markieren Sie den hellbraun markierten Bereich uns klicken Sie das Summensymbol in der Symbolleisten.</t>
  </si>
  <si>
    <t>Wert 1</t>
  </si>
  <si>
    <t>Wert 2</t>
  </si>
  <si>
    <t>Berechnung</t>
  </si>
  <si>
    <r>
      <t xml:space="preserve">Der Zeilenumbruch kann über die Tastatur mit  </t>
    </r>
    <r>
      <rPr>
        <b/>
        <sz val="10"/>
        <color theme="1"/>
        <rFont val="Calibri"/>
        <family val="2"/>
        <scheme val="minor"/>
      </rPr>
      <t>Alt+Eingabe</t>
    </r>
    <r>
      <rPr>
        <sz val="10"/>
        <color theme="1"/>
        <rFont val="Calibri"/>
        <family val="2"/>
        <scheme val="minor"/>
      </rPr>
      <t xml:space="preserve"> erfolgen.
Wichtig ist, dass die Zelle formatiert ist, und zwar im Reiter Ausrichtung muss </t>
    </r>
    <r>
      <rPr>
        <b/>
        <sz val="10"/>
        <color theme="1"/>
        <rFont val="Calibri"/>
        <family val="2"/>
        <scheme val="minor"/>
      </rPr>
      <t>Vertikal Oben</t>
    </r>
    <r>
      <rPr>
        <sz val="10"/>
        <color theme="1"/>
        <rFont val="Calibri"/>
        <family val="2"/>
        <scheme val="minor"/>
      </rPr>
      <t xml:space="preserve"> und die Auswahl </t>
    </r>
    <r>
      <rPr>
        <b/>
        <sz val="10"/>
        <color theme="1"/>
        <rFont val="Calibri"/>
        <family val="2"/>
        <scheme val="minor"/>
      </rPr>
      <t>Zeilenumbruch</t>
    </r>
    <r>
      <rPr>
        <sz val="10"/>
        <color theme="1"/>
        <rFont val="Calibri"/>
        <family val="2"/>
        <scheme val="minor"/>
      </rPr>
      <t xml:space="preserve"> und evtl. </t>
    </r>
    <r>
      <rPr>
        <b/>
        <sz val="10"/>
        <color theme="1"/>
        <rFont val="Calibri"/>
        <family val="2"/>
        <scheme val="minor"/>
      </rPr>
      <t>Zellen verbinden</t>
    </r>
    <r>
      <rPr>
        <sz val="10"/>
        <color theme="1"/>
        <rFont val="Calibri"/>
        <family val="2"/>
        <scheme val="minor"/>
      </rPr>
      <t xml:space="preserve"> aktiviert sein. Diese Einstellungen können auch über das Menü Start und die entsprechende Auswahl eingefügt werden. Ausgewählte Funktionen werden beleuchtet angezeigt.
</t>
    </r>
  </si>
  <si>
    <t xml:space="preserve">Die Zeitgewinn durch Schnellstartleiste
Die Schnellstartleiste (eigentlich genannt: Symbolleiste für den Schnellzugriff) ist meist oben links - direkt in der sogenannten Titelleiste - zu sehen. Sie  ist eine anpassbare Symbolleiste mit einer Reihe von Befehlen, die unabhängig von der derzeit im Menüband angezeigten Registerkarte sind.
Hier kann man sich sehr oft benötigte Befehle ablegen, für die man sonst mehrere Klicks durch das Menüband benötigt.
 für den Schnellzugriff ist eine anpassbare Symbolleiste mit einer Reihe von Befehlen, die unabhängig von der derzeit im Menüband angezeigten Registerkarte sind. </t>
  </si>
  <si>
    <t>Inhalt</t>
  </si>
  <si>
    <t>Blatt</t>
  </si>
  <si>
    <t>Tipp</t>
  </si>
  <si>
    <r>
      <t xml:space="preserve">Durch Klick auf den kleinen Pfeil rechts neben der Schnellstartleiste kann man den Haken bei den bereits vorbereiteten Befehlen setzen.
Ein Befehl im Menüband kann mit einem Rechtsklick darauf in dem dann geöffneten Kontextmenü auf </t>
    </r>
    <r>
      <rPr>
        <b/>
        <sz val="11"/>
        <color theme="1"/>
        <rFont val="Calibri"/>
        <family val="2"/>
        <scheme val="minor"/>
      </rPr>
      <t>"Zu Symbolleiste für den Schnellzugriff hinzufügen"</t>
    </r>
    <r>
      <rPr>
        <sz val="11"/>
        <color theme="1"/>
        <rFont val="Calibri"/>
        <family val="2"/>
        <scheme val="minor"/>
      </rPr>
      <t xml:space="preserve"> ausgewählt werden und schon sitzt das entsprechende Symbol in der Schnellstartleiste.
Um die Symbolleiste gezielt zu bearbeiten, wie löschen, umordnen usw. kann über 
</t>
    </r>
    <r>
      <rPr>
        <b/>
        <sz val="11"/>
        <color theme="1"/>
        <rFont val="Calibri"/>
        <family val="2"/>
        <scheme val="minor"/>
      </rPr>
      <t xml:space="preserve">Datei &gt; Option &gt; Symbolleiste für den Schnellzugriff &gt; </t>
    </r>
    <r>
      <rPr>
        <b/>
        <i/>
        <sz val="11"/>
        <color theme="1"/>
        <rFont val="Calibri"/>
        <family val="2"/>
        <scheme val="minor"/>
      </rPr>
      <t>Befehl auswählen</t>
    </r>
    <r>
      <rPr>
        <b/>
        <sz val="11"/>
        <color theme="1"/>
        <rFont val="Calibri"/>
        <family val="2"/>
        <scheme val="minor"/>
      </rPr>
      <t xml:space="preserve"> &gt; Hinzufügen</t>
    </r>
    <r>
      <rPr>
        <sz val="11"/>
        <color theme="1"/>
        <rFont val="Calibri"/>
        <family val="2"/>
        <scheme val="minor"/>
      </rPr>
      <t xml:space="preserve">
</t>
    </r>
  </si>
  <si>
    <r>
      <rPr>
        <b/>
        <sz val="10"/>
        <color theme="1"/>
        <rFont val="Calibri"/>
        <family val="2"/>
        <scheme val="minor"/>
      </rPr>
      <t>Benennen einer Zelle</t>
    </r>
    <r>
      <rPr>
        <sz val="10"/>
        <color theme="1"/>
        <rFont val="Calibri"/>
        <family val="2"/>
        <scheme val="minor"/>
      </rPr>
      <t xml:space="preserve">
1. Wählen Sie eine Zelle aus   
2. Geben Sie im Namenfeld einen </t>
    </r>
    <r>
      <rPr>
        <b/>
        <sz val="10"/>
        <color theme="1"/>
        <rFont val="Calibri"/>
        <family val="2"/>
        <scheme val="minor"/>
      </rPr>
      <t>Namen</t>
    </r>
    <r>
      <rPr>
        <sz val="10"/>
        <color theme="1"/>
        <rFont val="Calibri"/>
        <family val="2"/>
        <scheme val="minor"/>
      </rPr>
      <t xml:space="preserve"> ein. (Das Feld ganz links im Eingabeband)
oder  im Menüband zu </t>
    </r>
    <r>
      <rPr>
        <b/>
        <sz val="10"/>
        <color theme="1"/>
        <rFont val="Calibri"/>
        <family val="2"/>
        <scheme val="minor"/>
      </rPr>
      <t>Formeln &gt; Namen definieren &gt; Namen definieren</t>
    </r>
    <r>
      <rPr>
        <sz val="10"/>
        <color theme="1"/>
        <rFont val="Calibri"/>
        <family val="2"/>
        <scheme val="minor"/>
      </rPr>
      <t xml:space="preserve">
3. Drücken Sie die Eingabetaste
</t>
    </r>
    <r>
      <rPr>
        <b/>
        <sz val="10"/>
        <color theme="1"/>
        <rFont val="Calibri"/>
        <family val="2"/>
        <scheme val="minor"/>
      </rPr>
      <t>Verwenden von Namen in Formeln</t>
    </r>
    <r>
      <rPr>
        <sz val="10"/>
        <color theme="1"/>
        <rFont val="Calibri"/>
        <family val="2"/>
        <scheme val="minor"/>
      </rPr>
      <t xml:space="preserve">
1. Wählen Sie eine Zelle aus, und geben Sie eine Formel ein
2. Geben Sie statt der Zell-Adresse den </t>
    </r>
    <r>
      <rPr>
        <b/>
        <sz val="10"/>
        <color theme="1"/>
        <rFont val="Calibri"/>
        <family val="2"/>
        <scheme val="minor"/>
      </rPr>
      <t>Namen</t>
    </r>
    <r>
      <rPr>
        <sz val="10"/>
        <color theme="1"/>
        <rFont val="Calibri"/>
        <family val="2"/>
        <scheme val="minor"/>
      </rPr>
      <t xml:space="preserve"> ein z.B. =Betrag*Mwst  statt =B10*B11 
oder im Menüband zu Formeln &gt; in Formel anwenden definieren
3. Drücken Sie die Eingabetaste
</t>
    </r>
    <r>
      <rPr>
        <b/>
        <sz val="10"/>
        <color theme="1"/>
        <rFont val="Calibri"/>
        <family val="2"/>
        <scheme val="minor"/>
      </rPr>
      <t>Verwalten von Namen in Ihrer Arbeitsmappe mit dem Namens-Manager</t>
    </r>
    <r>
      <rPr>
        <sz val="10"/>
        <color theme="1"/>
        <rFont val="Calibri"/>
        <family val="2"/>
        <scheme val="minor"/>
      </rPr>
      <t xml:space="preserve">
Wechseln Sie im Menüband zu </t>
    </r>
    <r>
      <rPr>
        <b/>
        <sz val="10"/>
        <color theme="1"/>
        <rFont val="Calibri"/>
        <family val="2"/>
        <scheme val="minor"/>
      </rPr>
      <t>Formeln &gt; definierte Namen &gt; Namens-Manager</t>
    </r>
    <r>
      <rPr>
        <sz val="10"/>
        <color theme="1"/>
        <rFont val="Calibri"/>
        <family val="2"/>
        <scheme val="minor"/>
      </rPr>
      <t xml:space="preserve">. Dort können Sie alle Namen, die in Ihrer Arbeitsmappe verwendet werden, erstellen, bearbeiten, löschen und durchsuchen
</t>
    </r>
  </si>
  <si>
    <r>
      <rPr>
        <b/>
        <sz val="10"/>
        <color theme="1"/>
        <rFont val="Calibri"/>
        <family val="2"/>
        <scheme val="minor"/>
      </rPr>
      <t>Hinzufügen oder Ändern von Kopf- und Fusszeilen</t>
    </r>
    <r>
      <rPr>
        <sz val="10"/>
        <color theme="1"/>
        <rFont val="Calibri"/>
        <family val="2"/>
        <scheme val="minor"/>
      </rPr>
      <t xml:space="preserve">
1. Klicken Sie auf der Registerkarte </t>
    </r>
    <r>
      <rPr>
        <b/>
        <sz val="10"/>
        <color theme="1"/>
        <rFont val="Calibri"/>
        <family val="2"/>
        <scheme val="minor"/>
      </rPr>
      <t>Einfügen</t>
    </r>
    <r>
      <rPr>
        <sz val="10"/>
        <color theme="1"/>
        <rFont val="Calibri"/>
        <family val="2"/>
        <scheme val="minor"/>
      </rPr>
      <t xml:space="preserve"> in der Gruppe Text auf </t>
    </r>
    <r>
      <rPr>
        <b/>
        <sz val="10"/>
        <color theme="1"/>
        <rFont val="Calibri"/>
        <family val="2"/>
        <scheme val="minor"/>
      </rPr>
      <t>Kopf- und Fusszeile</t>
    </r>
    <r>
      <rPr>
        <sz val="10"/>
        <color theme="1"/>
        <rFont val="Calibri"/>
        <family val="2"/>
        <scheme val="minor"/>
      </rPr>
      <t xml:space="preserve">.
2. Option </t>
    </r>
    <r>
      <rPr>
        <b/>
        <sz val="10"/>
        <color theme="1"/>
        <rFont val="Calibri"/>
        <family val="2"/>
        <scheme val="minor"/>
      </rPr>
      <t>Kopf- und Fusszeile</t>
    </r>
    <r>
      <rPr>
        <sz val="10"/>
        <color theme="1"/>
        <rFont val="Calibri"/>
        <family val="2"/>
        <scheme val="minor"/>
      </rPr>
      <t xml:space="preserve"> auf der Registerkarte Einfügen 
3. Excel zeigt das Arbeitsblatt in der Ansicht Seitenlayout an
4. Wenn Sie eine Kopf- oder Fusszeile hinzufügen oder bearbeiten möchten, klicken Sie oben oder unten auf der Arbeitsblattseite (unter Kopfzeile oder über Fusszeile) in das linke, mittlere oder rechte Textfeld der Kopf- oder Fusszeile.
5. Geben Sie den neuen Kopf- oder Fusszeilentext ein
</t>
    </r>
  </si>
  <si>
    <r>
      <t xml:space="preserve">1. Wählen Sie mit der rechten Maustaste im Kontextmenü </t>
    </r>
    <r>
      <rPr>
        <b/>
        <sz val="10"/>
        <color theme="1"/>
        <rFont val="Calibri"/>
        <family val="2"/>
        <scheme val="minor"/>
      </rPr>
      <t>Zellen formatieren</t>
    </r>
    <r>
      <rPr>
        <sz val="10"/>
        <color theme="1"/>
        <rFont val="Calibri"/>
        <family val="2"/>
        <scheme val="minor"/>
      </rPr>
      <t xml:space="preserve"> aus.
2. Wählen Sie im Fenster dien Reiter </t>
    </r>
    <r>
      <rPr>
        <b/>
        <sz val="10"/>
        <color theme="1"/>
        <rFont val="Calibri"/>
        <family val="2"/>
        <scheme val="minor"/>
      </rPr>
      <t>Ausrichtung</t>
    </r>
    <r>
      <rPr>
        <sz val="10"/>
        <color theme="1"/>
        <rFont val="Calibri"/>
        <family val="2"/>
        <scheme val="minor"/>
      </rPr>
      <t xml:space="preserve">
3. Links können Sie den Text </t>
    </r>
    <r>
      <rPr>
        <b/>
        <sz val="10"/>
        <color theme="1"/>
        <rFont val="Calibri"/>
        <family val="2"/>
        <scheme val="minor"/>
      </rPr>
      <t>horizontal</t>
    </r>
    <r>
      <rPr>
        <sz val="10"/>
        <color theme="1"/>
        <rFont val="Calibri"/>
        <family val="2"/>
        <scheme val="minor"/>
      </rPr>
      <t xml:space="preserve">  (links, einmitten, rechts) oder </t>
    </r>
    <r>
      <rPr>
        <b/>
        <sz val="10"/>
        <color theme="1"/>
        <rFont val="Calibri"/>
        <family val="2"/>
        <scheme val="minor"/>
      </rPr>
      <t xml:space="preserve">vertikal </t>
    </r>
    <r>
      <rPr>
        <sz val="10"/>
        <color theme="1"/>
        <rFont val="Calibri"/>
        <family val="2"/>
        <scheme val="minor"/>
      </rPr>
      <t xml:space="preserve">(oben, unten, einmitten) ausrichten
4. Rechts können Sie die Textrichtung über das Rad senkrecht oder schräg stellen.
</t>
    </r>
  </si>
  <si>
    <t>Testen Sie die Darstellung Bruch in der Zelle im Zellenformat &gt; Zahlen &gt; Bruch</t>
  </si>
  <si>
    <t>Mit einem Rechtsklick auf einen der Blätter-Pfeile unten links können Sie im Dialogfenster  das gewünschte Tabellenblatt auswählen und OK klicken.</t>
  </si>
  <si>
    <t xml:space="preserve">Herz </t>
  </si>
  <si>
    <t>Fügen Sie ein Herzchen ein</t>
  </si>
  <si>
    <r>
      <t xml:space="preserve">Spezialzeichen können über die </t>
    </r>
    <r>
      <rPr>
        <b/>
        <sz val="10"/>
        <color theme="1"/>
        <rFont val="Calibri"/>
        <family val="2"/>
        <scheme val="minor"/>
      </rPr>
      <t xml:space="preserve">Menüliste &gt; Einfügen &gt; Symbole </t>
    </r>
    <r>
      <rPr>
        <sz val="10"/>
        <color theme="1"/>
        <rFont val="Calibri"/>
        <family val="2"/>
        <scheme val="minor"/>
      </rPr>
      <t>eingefügt werden oder mit Gesrückhalten der Alt-Taste und Eingabe des Zeichencodes auf der Zahlentastatur. Beispiel: Alt-3</t>
    </r>
  </si>
  <si>
    <t>Schreiben Sie in das hellgrüne Feld ein Herz</t>
  </si>
  <si>
    <r>
      <t xml:space="preserve">Schreiben Sie in das hellblaue Feld </t>
    </r>
    <r>
      <rPr>
        <b/>
        <sz val="10"/>
        <color theme="1"/>
        <rFont val="Calibri"/>
        <family val="2"/>
        <scheme val="minor"/>
      </rPr>
      <t xml:space="preserve"> I</t>
    </r>
    <r>
      <rPr>
        <b/>
        <sz val="10"/>
        <color rgb="FFFF0000"/>
        <rFont val="Calibri"/>
        <family val="2"/>
        <scheme val="minor"/>
      </rPr>
      <t xml:space="preserve"> ♥</t>
    </r>
    <r>
      <rPr>
        <b/>
        <sz val="10"/>
        <color theme="1"/>
        <rFont val="Calibri"/>
        <family val="2"/>
        <scheme val="minor"/>
      </rPr>
      <t xml:space="preserve"> Seniorentreff</t>
    </r>
  </si>
  <si>
    <r>
      <t xml:space="preserve">Alternativ können Sie auch Im Menüband </t>
    </r>
    <r>
      <rPr>
        <b/>
        <sz val="10"/>
        <color theme="1"/>
        <rFont val="Calibri"/>
        <family val="2"/>
        <scheme val="minor"/>
      </rPr>
      <t>Start</t>
    </r>
    <r>
      <rPr>
        <sz val="10"/>
        <color theme="1"/>
        <rFont val="Calibri"/>
        <family val="2"/>
        <scheme val="minor"/>
      </rPr>
      <t xml:space="preserve"> in der Gruppe </t>
    </r>
    <r>
      <rPr>
        <b/>
        <sz val="10"/>
        <color theme="1"/>
        <rFont val="Calibri"/>
        <family val="2"/>
        <scheme val="minor"/>
      </rPr>
      <t>Ausrichtung</t>
    </r>
    <r>
      <rPr>
        <sz val="10"/>
        <color theme="1"/>
        <rFont val="Calibri"/>
        <family val="2"/>
        <scheme val="minor"/>
      </rPr>
      <t xml:space="preserve"> die Schaltflächen klicken. Da werden die ausgewählten Schaltflächen gelb angezeigt.</t>
    </r>
  </si>
  <si>
    <r>
      <t xml:space="preserve">Lange Texte können in diesem Feld mit </t>
    </r>
    <r>
      <rPr>
        <b/>
        <sz val="10"/>
        <color theme="1"/>
        <rFont val="Calibri"/>
        <family val="2"/>
        <scheme val="minor"/>
      </rPr>
      <t xml:space="preserve">Zeilenumbruch </t>
    </r>
    <r>
      <rPr>
        <sz val="10"/>
        <color theme="1"/>
        <rFont val="Calibri"/>
        <family val="2"/>
        <scheme val="minor"/>
      </rPr>
      <t>mehrzeilig gestaltet werden</t>
    </r>
  </si>
  <si>
    <t>Vertikal</t>
  </si>
  <si>
    <t>Schräg</t>
  </si>
  <si>
    <t>Bruch 1 Dezimale</t>
  </si>
  <si>
    <t>Bruch 2 Dezimalen</t>
  </si>
  <si>
    <t>Bruch 3 Dezimalen</t>
  </si>
  <si>
    <t>Ziel</t>
  </si>
  <si>
    <r>
      <t xml:space="preserve">Wenn Sie mit Excel arbeiten,
dann mit Freude und </t>
    </r>
    <r>
      <rPr>
        <sz val="24"/>
        <color rgb="FFFF0000"/>
        <rFont val="Calibri"/>
        <family val="2"/>
      </rPr>
      <t>♥</t>
    </r>
  </si>
  <si>
    <r>
      <t xml:space="preserve">Fügen Sie die Auswahl </t>
    </r>
    <r>
      <rPr>
        <b/>
        <sz val="11"/>
        <color theme="1"/>
        <rFont val="Calibri"/>
        <family val="2"/>
        <scheme val="minor"/>
      </rPr>
      <t xml:space="preserve">Seitenlayout </t>
    </r>
    <r>
      <rPr>
        <sz val="11"/>
        <color theme="1"/>
        <rFont val="Calibri"/>
        <family val="2"/>
        <scheme val="minor"/>
      </rPr>
      <t>anzeigen in die Schnellzugriff-Leiste</t>
    </r>
  </si>
  <si>
    <r>
      <t xml:space="preserve">Fügen Sie die Auswahl </t>
    </r>
    <r>
      <rPr>
        <b/>
        <sz val="11"/>
        <color theme="1"/>
        <rFont val="Calibri"/>
        <family val="2"/>
        <scheme val="minor"/>
      </rPr>
      <t xml:space="preserve">Autosumme </t>
    </r>
    <r>
      <rPr>
        <sz val="11"/>
        <color theme="1"/>
        <rFont val="Calibri"/>
        <family val="2"/>
        <scheme val="minor"/>
      </rPr>
      <t>anzeigen in die Schnellzugriff-Leiste</t>
    </r>
  </si>
  <si>
    <t>Sortieren Sie die einzelnen Befehle im Schnellzugriff um</t>
  </si>
  <si>
    <r>
      <t xml:space="preserve">Fügen Sie aus der Auswahl </t>
    </r>
    <r>
      <rPr>
        <b/>
        <sz val="11"/>
        <color theme="1"/>
        <rFont val="Calibri"/>
        <family val="2"/>
        <scheme val="minor"/>
      </rPr>
      <t>Alle Befehle</t>
    </r>
    <r>
      <rPr>
        <sz val="11"/>
        <color theme="1"/>
        <rFont val="Calibri"/>
        <family val="2"/>
        <scheme val="minor"/>
      </rPr>
      <t xml:space="preserve"> die Auswahl </t>
    </r>
    <r>
      <rPr>
        <b/>
        <sz val="11"/>
        <color theme="1"/>
        <rFont val="Calibri"/>
        <family val="2"/>
        <scheme val="minor"/>
      </rPr>
      <t>Rahmenlinien oben und unten</t>
    </r>
    <r>
      <rPr>
        <sz val="11"/>
        <color theme="1"/>
        <rFont val="Calibri"/>
        <family val="2"/>
        <scheme val="minor"/>
      </rPr>
      <t xml:space="preserve">  in die Schnellzugriff-Leiste</t>
    </r>
  </si>
  <si>
    <t>Betrachten Sie die Druckvorschau.</t>
  </si>
  <si>
    <t>Wenn Ihre Datenbank beim Ausdruck mehrere Seiten lang ist, dann werden die Feldnamen von der ersten Zeile nur auf der ersten Seite ausgedruckt - auf allen weiteren muss man die Überschriften der einzelnen Spalten erraten. Die Rubriktitel können beim Ausdruck auf jede Seite gedruckt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</si>
</sst>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numFmt numFmtId="165" formatCode="#,##0.000"/>
    <numFmt numFmtId="166" formatCode="0.000"/>
    <numFmt numFmtId="167" formatCode="#\ ?/2"/>
    <numFmt numFmtId="168" formatCode="#,##0.00;[Red]#,##0.00"/>
    <numFmt numFmtId="169" formatCode="#,##0.00_ ;[Red]\-#,##0.00\ "/>
  </numFmts>
  <fonts count="26" x14ac:knownFonts="1">
    <font>
      <sz val="10"/>
      <color theme="1"/>
      <name val="Calibri Light"/>
      <family val="2"/>
    </font>
    <font>
      <sz val="9"/>
      <color indexed="81"/>
      <name val="Tahoma"/>
      <family val="2"/>
    </font>
    <font>
      <b/>
      <sz val="9"/>
      <color indexed="81"/>
      <name val="Tahoma"/>
      <family val="2"/>
    </font>
    <font>
      <sz val="8"/>
      <color rgb="FF666666"/>
      <name val="Verdana"/>
      <family val="2"/>
    </font>
    <font>
      <sz val="10"/>
      <color theme="1"/>
      <name val="Calibri"/>
      <family val="2"/>
      <scheme val="minor"/>
    </font>
    <font>
      <sz val="10"/>
      <color rgb="FF000000"/>
      <name val="Calibri"/>
      <family val="2"/>
    </font>
    <font>
      <sz val="10"/>
      <color theme="1"/>
      <name val="Calibri Light"/>
      <family val="2"/>
    </font>
    <font>
      <b/>
      <sz val="10"/>
      <color theme="1"/>
      <name val="Calibri"/>
      <family val="2"/>
      <scheme val="minor"/>
    </font>
    <font>
      <i/>
      <sz val="10"/>
      <color theme="1"/>
      <name val="Calibri"/>
      <family val="2"/>
      <scheme val="minor"/>
    </font>
    <font>
      <sz val="16"/>
      <color theme="1"/>
      <name val="Calibri"/>
      <family val="2"/>
      <scheme val="minor"/>
    </font>
    <font>
      <sz val="10"/>
      <color rgb="FF000000"/>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9"/>
      <color theme="1"/>
      <name val="Calibri"/>
      <family val="2"/>
      <scheme val="minor"/>
    </font>
    <font>
      <sz val="10"/>
      <color rgb="FF333333"/>
      <name val="Verdana"/>
      <family val="2"/>
    </font>
    <font>
      <sz val="10"/>
      <color rgb="FF333333"/>
      <name val="Calibri"/>
      <family val="2"/>
      <scheme val="minor"/>
    </font>
    <font>
      <sz val="36"/>
      <color rgb="FFFF0000"/>
      <name val="Calibri"/>
      <family val="2"/>
      <scheme val="minor"/>
    </font>
    <font>
      <sz val="20"/>
      <color theme="1"/>
      <name val="Calibri"/>
      <family val="2"/>
      <scheme val="minor"/>
    </font>
    <font>
      <sz val="20"/>
      <color theme="1"/>
      <name val="Calibri Light"/>
      <family val="2"/>
    </font>
    <font>
      <b/>
      <sz val="10"/>
      <color rgb="FFFF0000"/>
      <name val="Calibri"/>
      <family val="2"/>
      <scheme val="minor"/>
    </font>
    <font>
      <sz val="9"/>
      <color theme="1"/>
      <name val="Cambria"/>
      <family val="1"/>
      <scheme val="major"/>
    </font>
    <font>
      <sz val="24"/>
      <color theme="1"/>
      <name val="Calibri"/>
      <family val="2"/>
    </font>
    <font>
      <sz val="24"/>
      <color rgb="FFFF0000"/>
      <name val="Calibri"/>
      <family val="2"/>
    </font>
    <font>
      <i/>
      <sz val="10"/>
      <color theme="0"/>
      <name val="Calibri"/>
      <family val="2"/>
      <scheme val="minor"/>
    </font>
    <font>
      <sz val="10"/>
      <color theme="0"/>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24994659260841701"/>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s>
  <borders count="8">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9" fontId="6" fillId="0" borderId="0" applyFont="0" applyFill="0" applyBorder="0" applyAlignment="0" applyProtection="0"/>
  </cellStyleXfs>
  <cellXfs count="117">
    <xf numFmtId="0" fontId="0" fillId="0" borderId="0" xfId="0"/>
    <xf numFmtId="0" fontId="3" fillId="0" borderId="0" xfId="0" applyFont="1"/>
    <xf numFmtId="0" fontId="0" fillId="0" borderId="0" xfId="0" quotePrefix="1"/>
    <xf numFmtId="0" fontId="0" fillId="0" borderId="0" xfId="0" applyAlignment="1">
      <alignment vertical="top"/>
    </xf>
    <xf numFmtId="12" fontId="0" fillId="0" borderId="0" xfId="0" applyNumberFormat="1" applyAlignment="1">
      <alignment vertical="top"/>
    </xf>
    <xf numFmtId="0" fontId="0" fillId="0" borderId="0" xfId="0" applyAlignment="1">
      <alignment vertical="top" wrapText="1"/>
    </xf>
    <xf numFmtId="0" fontId="5" fillId="0" borderId="0" xfId="0" applyFont="1" applyAlignment="1">
      <alignment vertical="center"/>
    </xf>
    <xf numFmtId="0" fontId="4" fillId="0" borderId="0" xfId="0" applyFont="1" applyAlignment="1">
      <alignment vertical="center"/>
    </xf>
    <xf numFmtId="0" fontId="4" fillId="0" borderId="0" xfId="0" applyFont="1" applyAlignment="1"/>
    <xf numFmtId="0" fontId="4" fillId="0" borderId="0" xfId="0" applyFont="1" applyAlignment="1">
      <alignment vertical="top"/>
    </xf>
    <xf numFmtId="0" fontId="4" fillId="0" borderId="0" xfId="0" applyFont="1" applyAlignment="1">
      <alignment vertical="top" wrapText="1"/>
    </xf>
    <xf numFmtId="0" fontId="4" fillId="0" borderId="1" xfId="0" applyFont="1" applyBorder="1" applyAlignment="1">
      <alignment vertical="top"/>
    </xf>
    <xf numFmtId="0" fontId="4" fillId="0" borderId="3" xfId="0" applyFont="1" applyBorder="1" applyAlignment="1">
      <alignment vertical="top"/>
    </xf>
    <xf numFmtId="0" fontId="4" fillId="0" borderId="0" xfId="0" applyFont="1" applyBorder="1" applyAlignment="1">
      <alignment vertical="top"/>
    </xf>
    <xf numFmtId="0" fontId="4" fillId="0" borderId="0" xfId="0" applyFont="1"/>
    <xf numFmtId="14" fontId="4" fillId="0" borderId="0" xfId="0" applyNumberFormat="1" applyFont="1" applyAlignment="1">
      <alignment horizontal="left"/>
    </xf>
    <xf numFmtId="9" fontId="4" fillId="0" borderId="0" xfId="0" applyNumberFormat="1" applyFont="1"/>
    <xf numFmtId="4" fontId="4" fillId="0" borderId="0" xfId="0" applyNumberFormat="1" applyFont="1"/>
    <xf numFmtId="0" fontId="4" fillId="0" borderId="1" xfId="0" applyFont="1" applyBorder="1" applyAlignment="1">
      <alignment vertical="top"/>
    </xf>
    <xf numFmtId="0" fontId="4" fillId="0" borderId="3" xfId="0" applyFont="1" applyBorder="1" applyAlignment="1">
      <alignment vertical="top"/>
    </xf>
    <xf numFmtId="0" fontId="9" fillId="0" borderId="1" xfId="0" applyFont="1" applyBorder="1"/>
    <xf numFmtId="0" fontId="4" fillId="0" borderId="1" xfId="0" applyFont="1" applyBorder="1"/>
    <xf numFmtId="0" fontId="4" fillId="0" borderId="1" xfId="0" applyFont="1" applyBorder="1" applyAlignment="1">
      <alignment wrapText="1"/>
    </xf>
    <xf numFmtId="164" fontId="4" fillId="0" borderId="0" xfId="0" applyNumberFormat="1" applyFont="1"/>
    <xf numFmtId="0" fontId="4" fillId="2" borderId="0" xfId="0" applyFont="1" applyFill="1" applyAlignment="1">
      <alignment vertical="top"/>
    </xf>
    <xf numFmtId="0" fontId="4" fillId="2" borderId="0" xfId="0" applyFont="1" applyFill="1"/>
    <xf numFmtId="0" fontId="4" fillId="3" borderId="0" xfId="0" applyFont="1" applyFill="1" applyAlignment="1">
      <alignment vertical="top"/>
    </xf>
    <xf numFmtId="0" fontId="4" fillId="3" borderId="0" xfId="0" applyFont="1" applyFill="1"/>
    <xf numFmtId="0" fontId="10" fillId="0" borderId="0" xfId="0" applyFont="1" applyAlignment="1">
      <alignment vertical="center"/>
    </xf>
    <xf numFmtId="164" fontId="4" fillId="0" borderId="1" xfId="0" applyNumberFormat="1" applyFont="1" applyBorder="1"/>
    <xf numFmtId="0" fontId="4" fillId="0" borderId="0" xfId="0" applyFont="1" applyAlignment="1">
      <alignment horizontal="left"/>
    </xf>
    <xf numFmtId="12" fontId="4" fillId="0" borderId="0" xfId="0" applyNumberFormat="1" applyFont="1" applyAlignment="1">
      <alignment vertical="top"/>
    </xf>
    <xf numFmtId="0" fontId="9" fillId="0" borderId="1" xfId="0" applyFont="1" applyBorder="1" applyAlignment="1">
      <alignment vertical="top"/>
    </xf>
    <xf numFmtId="165" fontId="4" fillId="0" borderId="0" xfId="0" applyNumberFormat="1" applyFont="1"/>
    <xf numFmtId="0" fontId="4" fillId="2" borderId="0" xfId="0" applyFont="1" applyFill="1" applyAlignment="1">
      <alignment vertical="center"/>
    </xf>
    <xf numFmtId="0" fontId="4" fillId="3" borderId="0" xfId="0" applyFont="1" applyFill="1" applyAlignment="1"/>
    <xf numFmtId="0" fontId="4" fillId="0" borderId="0" xfId="0" applyFont="1" applyAlignment="1">
      <alignment horizontal="left" vertical="center"/>
    </xf>
    <xf numFmtId="4" fontId="7" fillId="0" borderId="0" xfId="0" applyNumberFormat="1" applyFont="1" applyAlignment="1">
      <alignment vertical="top"/>
    </xf>
    <xf numFmtId="9" fontId="7" fillId="0" borderId="0" xfId="1" applyFont="1" applyAlignment="1">
      <alignment vertical="top"/>
    </xf>
    <xf numFmtId="4" fontId="4" fillId="4" borderId="0" xfId="0" applyNumberFormat="1" applyFont="1" applyFill="1" applyAlignment="1">
      <alignment vertical="top"/>
    </xf>
    <xf numFmtId="0" fontId="4" fillId="0" borderId="0" xfId="0" applyFont="1" applyAlignment="1">
      <alignment horizontal="left" vertical="center" wrapText="1"/>
    </xf>
    <xf numFmtId="0" fontId="4" fillId="0" borderId="0" xfId="0" applyFont="1" applyAlignment="1">
      <alignment wrapText="1"/>
    </xf>
    <xf numFmtId="12" fontId="4" fillId="0" borderId="0" xfId="0" applyNumberFormat="1" applyFont="1" applyAlignment="1">
      <alignment vertical="top" wrapText="1"/>
    </xf>
    <xf numFmtId="0" fontId="4" fillId="0" borderId="0" xfId="0" applyFont="1" applyAlignment="1">
      <alignment horizontal="left" vertical="center" indent="4"/>
    </xf>
    <xf numFmtId="0" fontId="4" fillId="2" borderId="3" xfId="0" applyFont="1" applyFill="1" applyBorder="1" applyAlignment="1">
      <alignment vertical="top"/>
    </xf>
    <xf numFmtId="0" fontId="4" fillId="0" borderId="0" xfId="0" applyFont="1" applyAlignment="1">
      <alignment wrapText="1"/>
    </xf>
    <xf numFmtId="0" fontId="4" fillId="6" borderId="0" xfId="0" applyFont="1" applyFill="1" applyAlignment="1">
      <alignment vertical="top"/>
    </xf>
    <xf numFmtId="0" fontId="4" fillId="7" borderId="0" xfId="0" applyFont="1" applyFill="1"/>
    <xf numFmtId="0" fontId="4" fillId="0" borderId="0" xfId="0" applyFont="1" applyAlignment="1">
      <alignment horizontal="left" vertical="top"/>
    </xf>
    <xf numFmtId="0" fontId="4" fillId="0" borderId="4" xfId="0" applyFont="1" applyBorder="1" applyAlignment="1">
      <alignment vertical="top"/>
    </xf>
    <xf numFmtId="0" fontId="4" fillId="0" borderId="5" xfId="0" applyFont="1" applyBorder="1" applyAlignment="1">
      <alignment horizontal="left" vertical="top"/>
    </xf>
    <xf numFmtId="0" fontId="4" fillId="0" borderId="5" xfId="0" applyFont="1" applyBorder="1" applyAlignment="1">
      <alignment vertical="top"/>
    </xf>
    <xf numFmtId="0" fontId="4" fillId="0" borderId="6" xfId="0" applyFont="1" applyBorder="1" applyAlignment="1">
      <alignment horizontal="left" vertical="top"/>
    </xf>
    <xf numFmtId="0" fontId="4" fillId="0" borderId="6" xfId="0" applyFont="1" applyBorder="1" applyAlignment="1">
      <alignment vertical="top"/>
    </xf>
    <xf numFmtId="12" fontId="4" fillId="0" borderId="0" xfId="0" applyNumberFormat="1" applyFont="1" applyAlignment="1">
      <alignment horizontal="left" vertical="top"/>
    </xf>
    <xf numFmtId="167" fontId="4" fillId="0" borderId="0" xfId="0" applyNumberFormat="1" applyFont="1"/>
    <xf numFmtId="0" fontId="4" fillId="0" borderId="4" xfId="0" applyFont="1" applyBorder="1"/>
    <xf numFmtId="13" fontId="4" fillId="0" borderId="7" xfId="0" applyNumberFormat="1" applyFont="1" applyBorder="1" applyAlignment="1">
      <alignment horizontal="center"/>
    </xf>
    <xf numFmtId="12" fontId="4" fillId="0" borderId="7" xfId="0" applyNumberFormat="1" applyFont="1" applyBorder="1" applyAlignment="1">
      <alignment horizontal="center"/>
    </xf>
    <xf numFmtId="164" fontId="4" fillId="0" borderId="7" xfId="0" applyNumberFormat="1" applyFont="1" applyBorder="1" applyAlignment="1">
      <alignment horizontal="center"/>
    </xf>
    <xf numFmtId="0" fontId="4" fillId="0" borderId="5" xfId="0" applyFont="1" applyBorder="1" applyAlignment="1">
      <alignment horizontal="left"/>
    </xf>
    <xf numFmtId="0" fontId="4" fillId="0" borderId="5" xfId="0" applyFont="1" applyBorder="1"/>
    <xf numFmtId="0" fontId="4" fillId="0" borderId="6" xfId="0" applyFont="1" applyBorder="1"/>
    <xf numFmtId="0" fontId="4" fillId="0" borderId="0" xfId="0" applyFont="1" applyAlignment="1">
      <alignment vertical="top"/>
    </xf>
    <xf numFmtId="0" fontId="4" fillId="3" borderId="0" xfId="0" quotePrefix="1" applyFont="1" applyFill="1" applyAlignment="1">
      <alignment vertical="top"/>
    </xf>
    <xf numFmtId="0" fontId="4" fillId="0" borderId="7" xfId="0" applyFont="1" applyBorder="1" applyAlignment="1">
      <alignment vertical="top"/>
    </xf>
    <xf numFmtId="168" fontId="4" fillId="5" borderId="5" xfId="0" applyNumberFormat="1" applyFont="1" applyFill="1" applyBorder="1" applyAlignment="1">
      <alignment vertical="top"/>
    </xf>
    <xf numFmtId="168" fontId="4" fillId="0" borderId="5" xfId="0" applyNumberFormat="1" applyFont="1" applyBorder="1" applyAlignment="1">
      <alignment vertical="top"/>
    </xf>
    <xf numFmtId="0" fontId="4" fillId="7" borderId="5" xfId="0" applyFont="1" applyFill="1" applyBorder="1"/>
    <xf numFmtId="14" fontId="4" fillId="0" borderId="5" xfId="0" applyNumberFormat="1" applyFont="1" applyBorder="1" applyAlignment="1">
      <alignment horizontal="left"/>
    </xf>
    <xf numFmtId="4" fontId="4" fillId="0" borderId="5" xfId="0" applyNumberFormat="1" applyFont="1" applyBorder="1"/>
    <xf numFmtId="14" fontId="4" fillId="0" borderId="6" xfId="0" applyNumberFormat="1" applyFont="1" applyBorder="1" applyAlignment="1">
      <alignment horizontal="left"/>
    </xf>
    <xf numFmtId="4" fontId="4" fillId="0" borderId="6" xfId="0" applyNumberFormat="1" applyFont="1" applyBorder="1"/>
    <xf numFmtId="0" fontId="4" fillId="9" borderId="7" xfId="0" quotePrefix="1" applyFont="1" applyFill="1" applyBorder="1" applyAlignment="1">
      <alignment vertical="top"/>
    </xf>
    <xf numFmtId="168" fontId="4" fillId="9" borderId="7" xfId="0" quotePrefix="1" applyNumberFormat="1" applyFont="1" applyFill="1" applyBorder="1" applyAlignment="1">
      <alignment vertical="top"/>
    </xf>
    <xf numFmtId="0" fontId="4" fillId="9" borderId="5" xfId="0" quotePrefix="1" applyFont="1" applyFill="1" applyBorder="1" applyAlignment="1">
      <alignment vertical="top"/>
    </xf>
    <xf numFmtId="168" fontId="4" fillId="9" borderId="5" xfId="0" quotePrefix="1" applyNumberFormat="1" applyFont="1" applyFill="1" applyBorder="1" applyAlignment="1">
      <alignment vertical="top"/>
    </xf>
    <xf numFmtId="169" fontId="4" fillId="0" borderId="5" xfId="0" applyNumberFormat="1" applyFont="1" applyBorder="1"/>
    <xf numFmtId="169" fontId="4" fillId="0" borderId="6" xfId="0" applyNumberFormat="1" applyFont="1" applyBorder="1"/>
    <xf numFmtId="168" fontId="14" fillId="5" borderId="7" xfId="0" quotePrefix="1" applyNumberFormat="1" applyFont="1" applyFill="1" applyBorder="1" applyAlignment="1">
      <alignment vertical="top"/>
    </xf>
    <xf numFmtId="4" fontId="4" fillId="10" borderId="0" xfId="0" applyNumberFormat="1" applyFont="1" applyFill="1"/>
    <xf numFmtId="4" fontId="4" fillId="8" borderId="0" xfId="0" applyNumberFormat="1" applyFont="1" applyFill="1"/>
    <xf numFmtId="0" fontId="15" fillId="0" borderId="0" xfId="0" applyFont="1" applyAlignment="1">
      <alignment vertical="center" wrapText="1"/>
    </xf>
    <xf numFmtId="0" fontId="7" fillId="0" borderId="1" xfId="0" applyFont="1" applyBorder="1"/>
    <xf numFmtId="0" fontId="17" fillId="2" borderId="0" xfId="0" applyFont="1" applyFill="1" applyAlignment="1">
      <alignment horizontal="center"/>
    </xf>
    <xf numFmtId="0" fontId="21" fillId="5" borderId="0" xfId="0" applyFont="1" applyFill="1" applyAlignment="1">
      <alignment vertical="top"/>
    </xf>
    <xf numFmtId="0" fontId="4" fillId="11" borderId="0" xfId="0" applyFont="1" applyFill="1" applyAlignment="1">
      <alignment horizontal="left" vertical="top"/>
    </xf>
    <xf numFmtId="0" fontId="4" fillId="0" borderId="0" xfId="0" applyFont="1" applyAlignment="1"/>
    <xf numFmtId="0" fontId="4" fillId="0" borderId="1" xfId="0" applyFont="1" applyBorder="1" applyAlignment="1">
      <alignment vertical="top"/>
    </xf>
    <xf numFmtId="0" fontId="0" fillId="0" borderId="1" xfId="0" applyBorder="1" applyAlignment="1">
      <alignment horizontal="left" vertical="top"/>
    </xf>
    <xf numFmtId="0" fontId="16" fillId="0" borderId="0" xfId="0" applyFont="1" applyAlignment="1">
      <alignment vertical="top" wrapText="1"/>
    </xf>
    <xf numFmtId="0" fontId="4" fillId="0" borderId="0" xfId="0" applyFont="1" applyAlignment="1">
      <alignment vertical="top"/>
    </xf>
    <xf numFmtId="0" fontId="22" fillId="0" borderId="1" xfId="0" applyFont="1" applyBorder="1" applyAlignment="1">
      <alignment horizontal="left" vertical="top" wrapText="1"/>
    </xf>
    <xf numFmtId="0" fontId="4" fillId="0" borderId="0" xfId="0" applyFont="1" applyAlignment="1">
      <alignment vertical="top" wrapText="1"/>
    </xf>
    <xf numFmtId="0" fontId="11" fillId="0" borderId="1" xfId="0" applyFont="1" applyBorder="1" applyAlignment="1">
      <alignment vertical="top" wrapText="1"/>
    </xf>
    <xf numFmtId="0" fontId="4" fillId="0" borderId="1" xfId="0" applyFont="1" applyBorder="1" applyAlignment="1">
      <alignment vertical="top" wrapText="1"/>
    </xf>
    <xf numFmtId="0" fontId="11" fillId="0" borderId="3" xfId="0" applyFont="1" applyBorder="1" applyAlignment="1">
      <alignment vertical="center" wrapText="1"/>
    </xf>
    <xf numFmtId="0" fontId="4" fillId="0" borderId="3" xfId="0" applyFont="1" applyBorder="1" applyAlignment="1"/>
    <xf numFmtId="0" fontId="4" fillId="0" borderId="0" xfId="0" applyFont="1" applyAlignment="1"/>
    <xf numFmtId="0" fontId="4" fillId="0" borderId="1" xfId="0" applyFont="1" applyBorder="1" applyAlignment="1">
      <alignment vertical="top"/>
    </xf>
    <xf numFmtId="0" fontId="4" fillId="0" borderId="2" xfId="0"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xf numFmtId="0" fontId="4" fillId="0" borderId="0" xfId="0" applyFont="1" applyAlignment="1">
      <alignment wrapText="1"/>
    </xf>
    <xf numFmtId="0" fontId="4" fillId="0" borderId="3" xfId="0" applyFont="1" applyBorder="1" applyAlignment="1">
      <alignment vertical="top" wrapText="1"/>
    </xf>
    <xf numFmtId="0" fontId="4" fillId="0" borderId="3" xfId="0" applyFont="1" applyBorder="1" applyAlignment="1">
      <alignment vertical="top"/>
    </xf>
    <xf numFmtId="0" fontId="0" fillId="0" borderId="3" xfId="0" applyBorder="1" applyAlignment="1">
      <alignment vertical="top" wrapText="1"/>
    </xf>
    <xf numFmtId="0" fontId="18" fillId="12" borderId="0" xfId="0" applyFont="1" applyFill="1" applyAlignment="1">
      <alignment vertical="top"/>
    </xf>
    <xf numFmtId="0" fontId="19" fillId="0" borderId="0" xfId="0" applyFont="1" applyAlignment="1">
      <alignment vertical="top"/>
    </xf>
    <xf numFmtId="0" fontId="4" fillId="3" borderId="0" xfId="0" applyFont="1" applyFill="1" applyAlignment="1">
      <alignment vertical="top"/>
    </xf>
    <xf numFmtId="0" fontId="0" fillId="3" borderId="0" xfId="0" applyFont="1" applyFill="1" applyAlignment="1">
      <alignment vertical="top"/>
    </xf>
    <xf numFmtId="0" fontId="0" fillId="3" borderId="0" xfId="0" applyFill="1" applyAlignment="1">
      <alignment vertical="top"/>
    </xf>
    <xf numFmtId="0" fontId="11" fillId="0" borderId="0" xfId="0" applyFont="1" applyAlignment="1"/>
    <xf numFmtId="0" fontId="11" fillId="0" borderId="0" xfId="0" applyFont="1" applyAlignment="1">
      <alignment vertical="top" wrapText="1"/>
    </xf>
    <xf numFmtId="0" fontId="0" fillId="0" borderId="0" xfId="0" applyAlignment="1">
      <alignment wrapText="1"/>
    </xf>
    <xf numFmtId="166" fontId="24" fillId="0" borderId="0" xfId="0" applyNumberFormat="1" applyFont="1" applyAlignment="1">
      <alignment vertical="top"/>
    </xf>
    <xf numFmtId="166" fontId="25" fillId="0" borderId="0" xfId="0" applyNumberFormat="1" applyFont="1" applyAlignment="1">
      <alignment vertical="top"/>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4</xdr:row>
      <xdr:rowOff>0</xdr:rowOff>
    </xdr:from>
    <xdr:to>
      <xdr:col>5</xdr:col>
      <xdr:colOff>190501</xdr:colOff>
      <xdr:row>20</xdr:row>
      <xdr:rowOff>3104</xdr:rowOff>
    </xdr:to>
    <xdr:pic>
      <xdr:nvPicPr>
        <xdr:cNvPr id="2" name="Grafik 1"/>
        <xdr:cNvPicPr>
          <a:picLocks noChangeAspect="1"/>
        </xdr:cNvPicPr>
      </xdr:nvPicPr>
      <xdr:blipFill>
        <a:blip xmlns:r="http://schemas.openxmlformats.org/officeDocument/2006/relationships" r:embed="rId1"/>
        <a:stretch>
          <a:fillRect/>
        </a:stretch>
      </xdr:blipFill>
      <xdr:spPr>
        <a:xfrm>
          <a:off x="792481" y="3985260"/>
          <a:ext cx="3360420" cy="2807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5</xdr:col>
      <xdr:colOff>602367</xdr:colOff>
      <xdr:row>4</xdr:row>
      <xdr:rowOff>1402202</xdr:rowOff>
    </xdr:to>
    <xdr:pic>
      <xdr:nvPicPr>
        <xdr:cNvPr id="2" name="Grafik 1"/>
        <xdr:cNvPicPr>
          <a:picLocks noChangeAspect="1"/>
        </xdr:cNvPicPr>
      </xdr:nvPicPr>
      <xdr:blipFill>
        <a:blip xmlns:r="http://schemas.openxmlformats.org/officeDocument/2006/relationships" r:embed="rId1"/>
        <a:stretch>
          <a:fillRect/>
        </a:stretch>
      </xdr:blipFill>
      <xdr:spPr>
        <a:xfrm>
          <a:off x="792480" y="1043940"/>
          <a:ext cx="4465707" cy="140220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2"/>
  <sheetViews>
    <sheetView tabSelected="1" view="pageLayout" zoomScaleNormal="100" workbookViewId="0"/>
  </sheetViews>
  <sheetFormatPr baseColWidth="10" defaultRowHeight="13.8" x14ac:dyDescent="0.3"/>
  <cols>
    <col min="1" max="1" width="8.88671875" customWidth="1"/>
    <col min="2" max="2" width="24.44140625" customWidth="1"/>
  </cols>
  <sheetData>
    <row r="1" spans="1:8" ht="75" customHeight="1" x14ac:dyDescent="0.3">
      <c r="A1" s="89" t="s">
        <v>117</v>
      </c>
      <c r="B1" s="92" t="s">
        <v>118</v>
      </c>
      <c r="C1" s="92"/>
      <c r="D1" s="92"/>
      <c r="E1" s="92"/>
      <c r="F1" s="92"/>
      <c r="G1" s="92"/>
      <c r="H1" s="92"/>
    </row>
    <row r="2" spans="1:8" ht="21" x14ac:dyDescent="0.4">
      <c r="A2" s="20" t="s">
        <v>96</v>
      </c>
      <c r="B2" s="21"/>
      <c r="C2" s="21"/>
      <c r="D2" s="21"/>
      <c r="E2" s="21"/>
      <c r="F2" s="21"/>
      <c r="G2" s="21"/>
      <c r="H2" s="21"/>
    </row>
    <row r="3" spans="1:8" x14ac:dyDescent="0.3">
      <c r="A3" s="21" t="s">
        <v>97</v>
      </c>
      <c r="B3" s="21" t="s">
        <v>98</v>
      </c>
      <c r="C3" s="21"/>
      <c r="D3" s="21"/>
      <c r="E3" s="29"/>
      <c r="F3" s="21"/>
      <c r="G3" s="21"/>
      <c r="H3" s="21"/>
    </row>
    <row r="4" spans="1:8" x14ac:dyDescent="0.3">
      <c r="A4" s="30">
        <v>1</v>
      </c>
      <c r="B4" s="14" t="str">
        <f>Schnellzugriff!A1</f>
        <v>Symbolleiste für Schnellzugriff</v>
      </c>
      <c r="C4" s="14"/>
      <c r="D4" s="14"/>
      <c r="E4" s="14"/>
      <c r="F4" s="14"/>
      <c r="G4" s="14"/>
      <c r="H4" s="14"/>
    </row>
    <row r="5" spans="1:8" x14ac:dyDescent="0.3">
      <c r="A5" s="30">
        <v>2</v>
      </c>
      <c r="B5" s="14" t="str">
        <f>+Seitenansicht!A1</f>
        <v>Seitenansicht</v>
      </c>
      <c r="C5" s="14"/>
      <c r="D5" s="14"/>
      <c r="E5" s="14"/>
      <c r="F5" s="14"/>
      <c r="G5" s="14"/>
      <c r="H5" s="14"/>
    </row>
    <row r="6" spans="1:8" x14ac:dyDescent="0.3">
      <c r="A6" s="30">
        <v>3</v>
      </c>
      <c r="B6" s="14" t="str">
        <f>+Runden!A1</f>
        <v>Runden</v>
      </c>
      <c r="C6" s="14"/>
      <c r="D6" s="14"/>
      <c r="E6" s="14"/>
      <c r="F6" s="14"/>
      <c r="G6" s="14"/>
      <c r="H6" s="14"/>
    </row>
    <row r="7" spans="1:8" x14ac:dyDescent="0.3">
      <c r="A7" s="30">
        <v>4</v>
      </c>
      <c r="B7" s="14" t="str">
        <f>+Zeilenumbruch!A1</f>
        <v>Zeilenumbruch</v>
      </c>
      <c r="C7" s="14"/>
      <c r="D7" s="14"/>
      <c r="E7" s="14"/>
      <c r="F7" s="14"/>
      <c r="G7" s="14"/>
      <c r="H7" s="14"/>
    </row>
    <row r="8" spans="1:8" x14ac:dyDescent="0.3">
      <c r="A8" s="30">
        <v>5</v>
      </c>
      <c r="B8" s="14" t="str">
        <f>+'Namen '!A1</f>
        <v>Namen definieren</v>
      </c>
      <c r="C8" s="14"/>
      <c r="D8" s="14"/>
      <c r="E8" s="14"/>
      <c r="F8" s="14"/>
      <c r="G8" s="14"/>
      <c r="H8" s="14"/>
    </row>
    <row r="9" spans="1:8" x14ac:dyDescent="0.3">
      <c r="A9" s="30">
        <v>6</v>
      </c>
      <c r="B9" s="14" t="str">
        <f>+'Kopf und Fusszeile'!A1</f>
        <v>Kopf- und Fusszeile</v>
      </c>
      <c r="C9" s="14"/>
      <c r="D9" s="14"/>
      <c r="E9" s="14"/>
      <c r="F9" s="14"/>
      <c r="G9" s="14"/>
      <c r="H9" s="14"/>
    </row>
    <row r="10" spans="1:8" x14ac:dyDescent="0.3">
      <c r="A10" s="30">
        <v>7</v>
      </c>
      <c r="B10" s="14" t="str">
        <f>+'Rubriktitel drucken'!A1</f>
        <v>Rubriktitel drucken</v>
      </c>
      <c r="C10" s="14"/>
      <c r="D10" s="14"/>
      <c r="E10" s="14"/>
      <c r="F10" s="14"/>
      <c r="G10" s="14"/>
      <c r="H10" s="14"/>
    </row>
    <row r="11" spans="1:8" x14ac:dyDescent="0.3">
      <c r="A11" s="30">
        <v>8</v>
      </c>
      <c r="B11" s="14" t="str">
        <f>+Textausrichtung!A1</f>
        <v xml:space="preserve">Festlegen der Textrichtung </v>
      </c>
      <c r="C11" s="14"/>
      <c r="D11" s="14"/>
      <c r="E11" s="14"/>
      <c r="F11" s="14"/>
      <c r="G11" s="14"/>
      <c r="H11" s="14"/>
    </row>
    <row r="12" spans="1:8" x14ac:dyDescent="0.3">
      <c r="A12" s="30">
        <v>9</v>
      </c>
      <c r="B12" s="14" t="str">
        <f>+'Römische Zahlen'!A1</f>
        <v>Römische Zahlen</v>
      </c>
      <c r="C12" s="14"/>
      <c r="D12" s="14"/>
      <c r="E12" s="14"/>
      <c r="F12" s="14"/>
      <c r="G12" s="14"/>
      <c r="H12" s="14"/>
    </row>
    <row r="13" spans="1:8" x14ac:dyDescent="0.3">
      <c r="A13" s="30">
        <v>10</v>
      </c>
      <c r="B13" s="14" t="str">
        <f>+Bruchrechnen!A1</f>
        <v>Brüche darstellen und rechnen</v>
      </c>
      <c r="C13" s="14"/>
      <c r="D13" s="14"/>
      <c r="E13" s="14"/>
      <c r="F13" s="14"/>
      <c r="G13" s="14"/>
      <c r="H13" s="14"/>
    </row>
    <row r="14" spans="1:8" x14ac:dyDescent="0.3">
      <c r="A14" s="30">
        <v>11</v>
      </c>
      <c r="B14" s="14" t="str">
        <f>+'Bedingte Summer'!A1</f>
        <v>Bedingte Summe, Summe wenn</v>
      </c>
      <c r="C14" s="14"/>
      <c r="D14" s="14"/>
      <c r="E14" s="14"/>
      <c r="F14" s="14"/>
      <c r="G14" s="14"/>
      <c r="H14" s="14"/>
    </row>
    <row r="15" spans="1:8" x14ac:dyDescent="0.3">
      <c r="A15" s="30">
        <v>12</v>
      </c>
      <c r="B15" s="14" t="str">
        <f>+Addieren!A1</f>
        <v>Horizontal und vertikal addieren</v>
      </c>
      <c r="C15" s="14"/>
      <c r="D15" s="14"/>
      <c r="E15" s="14"/>
      <c r="F15" s="14"/>
      <c r="G15" s="14"/>
      <c r="H15" s="14"/>
    </row>
    <row r="16" spans="1:8" x14ac:dyDescent="0.3">
      <c r="A16" s="30">
        <v>13</v>
      </c>
      <c r="B16" s="14" t="str">
        <f>+Herz!A1</f>
        <v xml:space="preserve">Herz </v>
      </c>
      <c r="C16" s="14"/>
      <c r="D16" s="14"/>
      <c r="E16" s="14"/>
      <c r="F16" s="14"/>
      <c r="G16" s="14"/>
      <c r="H16" s="14"/>
    </row>
    <row r="17" spans="1:8" x14ac:dyDescent="0.3">
      <c r="A17" s="14"/>
      <c r="B17" s="14"/>
      <c r="C17" s="14"/>
      <c r="D17" s="14"/>
      <c r="E17" s="14"/>
      <c r="F17" s="14"/>
      <c r="G17" s="14"/>
      <c r="H17" s="14"/>
    </row>
    <row r="18" spans="1:8" x14ac:dyDescent="0.3">
      <c r="A18" s="21"/>
      <c r="B18" s="83" t="s">
        <v>98</v>
      </c>
      <c r="C18" s="21"/>
      <c r="D18" s="21"/>
      <c r="E18" s="21"/>
      <c r="F18" s="21"/>
      <c r="G18" s="21"/>
      <c r="H18" s="21"/>
    </row>
    <row r="19" spans="1:8" ht="32.4" customHeight="1" x14ac:dyDescent="0.3">
      <c r="A19" s="14"/>
      <c r="B19" s="90" t="s">
        <v>104</v>
      </c>
      <c r="C19" s="91"/>
      <c r="D19" s="91"/>
      <c r="E19" s="91"/>
      <c r="F19" s="91"/>
      <c r="G19" s="91"/>
      <c r="H19" s="91"/>
    </row>
    <row r="20" spans="1:8" x14ac:dyDescent="0.3">
      <c r="A20" s="14"/>
      <c r="B20" s="82"/>
      <c r="C20" s="14"/>
      <c r="D20" s="14"/>
      <c r="E20" s="14"/>
      <c r="F20" s="14"/>
      <c r="G20" s="14"/>
      <c r="H20" s="14"/>
    </row>
    <row r="21" spans="1:8" x14ac:dyDescent="0.3">
      <c r="B21" s="82"/>
    </row>
    <row r="22" spans="1:8" x14ac:dyDescent="0.3">
      <c r="B22" s="82"/>
    </row>
  </sheetData>
  <mergeCells count="2">
    <mergeCell ref="B19:H19"/>
    <mergeCell ref="B1:H1"/>
  </mergeCells>
  <pageMargins left="0.70866141732283472" right="0.35433070866141736" top="0.86614173228346458" bottom="0.78740157480314965" header="0.27559055118110237" footer="0.19685039370078741"/>
  <pageSetup paperSize="9" orientation="portrait" cellComments="atEnd" r:id="rId1"/>
  <headerFooter>
    <oddHeader xml:space="preserve">&amp;L
RSVW Seniorinnen- und Seniorentreff&amp;C &amp;R </oddHeader>
    <oddFooter xml:space="preserve">&amp;L&amp;F
12. Juni 2019&amp;C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I19"/>
  <sheetViews>
    <sheetView view="pageLayout" zoomScaleNormal="100" workbookViewId="0"/>
  </sheetViews>
  <sheetFormatPr baseColWidth="10" defaultRowHeight="13.8" x14ac:dyDescent="0.3"/>
  <cols>
    <col min="8" max="8" width="12.77734375" customWidth="1"/>
    <col min="9" max="9" width="8.77734375" customWidth="1"/>
  </cols>
  <sheetData>
    <row r="1" spans="1:9" ht="21" x14ac:dyDescent="0.4">
      <c r="A1" s="20" t="s">
        <v>56</v>
      </c>
      <c r="B1" s="21"/>
      <c r="C1" s="21"/>
      <c r="D1" s="21"/>
      <c r="E1" s="21"/>
      <c r="F1" s="21"/>
      <c r="G1" s="21"/>
      <c r="H1" s="21"/>
      <c r="I1" s="22"/>
    </row>
    <row r="2" spans="1:9" x14ac:dyDescent="0.3">
      <c r="A2" s="14"/>
      <c r="B2" s="14"/>
      <c r="C2" s="14"/>
      <c r="D2" s="14"/>
      <c r="E2" s="23"/>
      <c r="F2" s="14"/>
      <c r="G2" s="14"/>
      <c r="H2" s="14"/>
      <c r="I2" s="14"/>
    </row>
    <row r="3" spans="1:9" ht="30" customHeight="1" x14ac:dyDescent="0.3">
      <c r="A3" s="9" t="s">
        <v>4</v>
      </c>
      <c r="B3" s="93" t="s">
        <v>50</v>
      </c>
      <c r="C3" s="93"/>
      <c r="D3" s="93"/>
      <c r="E3" s="93"/>
      <c r="F3" s="93"/>
      <c r="G3" s="93"/>
      <c r="H3" s="93"/>
      <c r="I3" s="14"/>
    </row>
    <row r="4" spans="1:9" ht="89.4" customHeight="1" x14ac:dyDescent="0.3">
      <c r="A4" s="11" t="s">
        <v>5</v>
      </c>
      <c r="B4" s="95" t="s">
        <v>51</v>
      </c>
      <c r="C4" s="95"/>
      <c r="D4" s="95"/>
      <c r="E4" s="95"/>
      <c r="F4" s="95"/>
      <c r="G4" s="95"/>
      <c r="H4" s="95"/>
      <c r="I4" s="21"/>
    </row>
    <row r="5" spans="1:9" x14ac:dyDescent="0.3">
      <c r="A5" s="46" t="s">
        <v>6</v>
      </c>
      <c r="B5" s="46"/>
      <c r="C5" s="46"/>
      <c r="D5" s="46"/>
      <c r="E5" s="46"/>
      <c r="F5" s="46"/>
      <c r="G5" s="46"/>
      <c r="H5" s="46"/>
      <c r="I5" s="14"/>
    </row>
    <row r="6" spans="1:9" x14ac:dyDescent="0.3">
      <c r="A6" s="9"/>
      <c r="B6" s="48" t="s">
        <v>55</v>
      </c>
      <c r="C6" s="9"/>
      <c r="D6" s="9"/>
      <c r="E6" s="9"/>
      <c r="F6" s="9"/>
      <c r="G6" s="9"/>
      <c r="H6" s="9"/>
      <c r="I6" s="14"/>
    </row>
    <row r="7" spans="1:9" x14ac:dyDescent="0.3">
      <c r="A7" s="9"/>
      <c r="B7" s="49" t="s">
        <v>53</v>
      </c>
      <c r="C7" s="49" t="s">
        <v>54</v>
      </c>
      <c r="D7" s="9"/>
      <c r="E7" s="9"/>
      <c r="F7" s="9"/>
      <c r="G7" s="9"/>
      <c r="H7" s="9"/>
      <c r="I7" s="14"/>
    </row>
    <row r="8" spans="1:9" x14ac:dyDescent="0.3">
      <c r="A8" s="9"/>
      <c r="B8" s="50">
        <v>2019</v>
      </c>
      <c r="C8" s="51" t="s">
        <v>52</v>
      </c>
      <c r="D8" s="9"/>
      <c r="E8" s="9"/>
      <c r="F8" s="9"/>
      <c r="G8" s="9"/>
      <c r="H8" s="9"/>
      <c r="I8" s="14"/>
    </row>
    <row r="9" spans="1:9" x14ac:dyDescent="0.3">
      <c r="A9" s="9"/>
      <c r="B9" s="50">
        <v>1999</v>
      </c>
      <c r="C9" s="51" t="str">
        <f t="shared" ref="C9" si="0">ROMAN(B9)</f>
        <v>MCMXCIX</v>
      </c>
      <c r="D9" s="9"/>
      <c r="E9" s="9"/>
      <c r="F9" s="9"/>
      <c r="G9" s="9"/>
      <c r="H9" s="9"/>
      <c r="I9" s="14"/>
    </row>
    <row r="10" spans="1:9" x14ac:dyDescent="0.3">
      <c r="A10" s="9"/>
      <c r="B10" s="50">
        <v>12</v>
      </c>
      <c r="C10" s="51"/>
      <c r="D10" s="9"/>
      <c r="E10" s="9"/>
      <c r="F10" s="9"/>
      <c r="G10" s="9"/>
      <c r="H10" s="9"/>
      <c r="I10" s="14"/>
    </row>
    <row r="11" spans="1:9" x14ac:dyDescent="0.3">
      <c r="A11" s="9"/>
      <c r="B11" s="50">
        <v>25</v>
      </c>
      <c r="C11" s="51"/>
      <c r="D11" s="9"/>
      <c r="E11" s="9"/>
      <c r="F11" s="9"/>
      <c r="G11" s="9"/>
      <c r="H11" s="9"/>
      <c r="I11" s="14"/>
    </row>
    <row r="12" spans="1:9" x14ac:dyDescent="0.3">
      <c r="A12" s="9"/>
      <c r="B12" s="50"/>
      <c r="C12" s="51"/>
      <c r="D12" s="9"/>
      <c r="E12" s="9"/>
      <c r="F12" s="9"/>
      <c r="G12" s="9"/>
      <c r="H12" s="9"/>
      <c r="I12" s="14"/>
    </row>
    <row r="13" spans="1:9" x14ac:dyDescent="0.3">
      <c r="A13" s="9"/>
      <c r="B13" s="50"/>
      <c r="C13" s="51"/>
      <c r="D13" s="9"/>
      <c r="E13" s="9"/>
      <c r="F13" s="9"/>
      <c r="G13" s="9"/>
      <c r="H13" s="9"/>
      <c r="I13" s="14"/>
    </row>
    <row r="14" spans="1:9" x14ac:dyDescent="0.3">
      <c r="A14" s="9"/>
      <c r="B14" s="52"/>
      <c r="C14" s="53"/>
      <c r="D14" s="9"/>
      <c r="E14" s="9"/>
      <c r="F14" s="9"/>
      <c r="G14" s="9"/>
      <c r="H14" s="9"/>
      <c r="I14" s="14"/>
    </row>
    <row r="15" spans="1:9" x14ac:dyDescent="0.3">
      <c r="A15" s="31"/>
      <c r="B15" s="54"/>
      <c r="C15" s="31"/>
      <c r="D15" s="9"/>
      <c r="E15" s="9"/>
      <c r="F15" s="9"/>
      <c r="G15" s="9"/>
      <c r="H15" s="9"/>
      <c r="I15" s="14"/>
    </row>
    <row r="16" spans="1:9" x14ac:dyDescent="0.3">
      <c r="A16" s="9"/>
      <c r="B16" s="9"/>
      <c r="C16" s="9"/>
      <c r="D16" s="9"/>
      <c r="E16" s="9"/>
      <c r="F16" s="9"/>
      <c r="G16" s="9"/>
      <c r="H16" s="9"/>
      <c r="I16" s="14"/>
    </row>
    <row r="17" spans="1:9" x14ac:dyDescent="0.3">
      <c r="A17" s="9"/>
      <c r="B17" s="9"/>
      <c r="C17" s="9"/>
      <c r="D17" s="9"/>
      <c r="E17" s="9"/>
      <c r="F17" s="9"/>
      <c r="G17" s="9"/>
      <c r="H17" s="9"/>
      <c r="I17" s="14"/>
    </row>
    <row r="18" spans="1:9" x14ac:dyDescent="0.3">
      <c r="A18" s="14"/>
      <c r="B18" s="14"/>
      <c r="C18" s="14"/>
      <c r="D18" s="14"/>
      <c r="E18" s="14"/>
      <c r="F18" s="14"/>
      <c r="G18" s="14"/>
      <c r="H18" s="14"/>
      <c r="I18" s="14"/>
    </row>
    <row r="19" spans="1:9" x14ac:dyDescent="0.3">
      <c r="A19" s="14"/>
      <c r="B19" s="14"/>
      <c r="C19" s="14"/>
      <c r="D19" s="14"/>
      <c r="E19" s="14"/>
      <c r="F19" s="14"/>
      <c r="G19" s="14"/>
      <c r="H19" s="14"/>
      <c r="I19" s="14"/>
    </row>
  </sheetData>
  <mergeCells count="2">
    <mergeCell ref="B3:H3"/>
    <mergeCell ref="B4:H4"/>
  </mergeCells>
  <pageMargins left="0.70866141732283505" right="0.35433070866141703" top="0.86614173228346503" bottom="0.78740157480314998" header="0.15748031496063" footer="0.196850393700787"/>
  <pageSetup paperSize="9" orientation="portrait" cellComments="atEnd" r:id="rId1"/>
  <headerFooter>
    <oddHeader>&amp;L&amp;"Calibri,Standard"
RSVW Seniorinnen- und Seniorentreff</oddHeader>
    <oddFooter>&amp;L&amp;F
&amp;A
12. Juni 2019</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20"/>
  <sheetViews>
    <sheetView view="pageLayout" zoomScaleNormal="100" workbookViewId="0"/>
  </sheetViews>
  <sheetFormatPr baseColWidth="10" defaultRowHeight="13.8" x14ac:dyDescent="0.3"/>
  <cols>
    <col min="8" max="8" width="21.109375" customWidth="1"/>
  </cols>
  <sheetData>
    <row r="1" spans="1:8" ht="21" x14ac:dyDescent="0.4">
      <c r="A1" s="20" t="s">
        <v>57</v>
      </c>
      <c r="B1" s="21"/>
      <c r="C1" s="21"/>
      <c r="D1" s="21"/>
      <c r="E1" s="21"/>
      <c r="F1" s="21"/>
      <c r="G1" s="21"/>
      <c r="H1" s="21"/>
    </row>
    <row r="2" spans="1:8" x14ac:dyDescent="0.3">
      <c r="A2" s="14"/>
      <c r="B2" s="14"/>
      <c r="C2" s="14"/>
      <c r="D2" s="14"/>
      <c r="E2" s="23"/>
      <c r="F2" s="14"/>
      <c r="G2" s="14"/>
      <c r="H2" s="14"/>
    </row>
    <row r="3" spans="1:8" x14ac:dyDescent="0.3">
      <c r="A3" s="9" t="s">
        <v>4</v>
      </c>
      <c r="B3" s="93" t="s">
        <v>58</v>
      </c>
      <c r="C3" s="93"/>
      <c r="D3" s="93"/>
      <c r="E3" s="93"/>
      <c r="F3" s="93"/>
      <c r="G3" s="93"/>
      <c r="H3" s="93"/>
    </row>
    <row r="4" spans="1:8" ht="50.4" customHeight="1" x14ac:dyDescent="0.3">
      <c r="A4" s="11" t="s">
        <v>5</v>
      </c>
      <c r="B4" s="95" t="s">
        <v>59</v>
      </c>
      <c r="C4" s="95"/>
      <c r="D4" s="95"/>
      <c r="E4" s="95"/>
      <c r="F4" s="95"/>
      <c r="G4" s="95"/>
      <c r="H4" s="95"/>
    </row>
    <row r="5" spans="1:8" x14ac:dyDescent="0.3">
      <c r="A5" s="46" t="s">
        <v>6</v>
      </c>
      <c r="B5" s="46"/>
      <c r="C5" s="46"/>
      <c r="D5" s="46"/>
      <c r="E5" s="46"/>
      <c r="F5" s="46"/>
      <c r="G5" s="46"/>
      <c r="H5" s="46"/>
    </row>
    <row r="6" spans="1:8" x14ac:dyDescent="0.3">
      <c r="A6" s="14"/>
      <c r="B6" s="55" t="s">
        <v>60</v>
      </c>
      <c r="C6" s="14"/>
      <c r="D6" s="14"/>
      <c r="E6" s="14"/>
      <c r="F6" s="14"/>
      <c r="G6" s="14"/>
      <c r="H6" s="14"/>
    </row>
    <row r="7" spans="1:8" x14ac:dyDescent="0.3">
      <c r="A7" s="14"/>
      <c r="B7" s="14" t="s">
        <v>103</v>
      </c>
      <c r="C7" s="14"/>
      <c r="D7" s="14"/>
      <c r="E7" s="14"/>
      <c r="F7" s="14"/>
      <c r="G7" s="14"/>
      <c r="H7" s="14"/>
    </row>
    <row r="8" spans="1:8" x14ac:dyDescent="0.3">
      <c r="A8" s="14"/>
      <c r="B8" s="14"/>
      <c r="C8" s="14"/>
      <c r="D8" s="14"/>
      <c r="E8" s="14"/>
      <c r="F8" s="14"/>
      <c r="G8" s="14"/>
      <c r="H8" s="14"/>
    </row>
    <row r="9" spans="1:8" x14ac:dyDescent="0.3">
      <c r="A9" s="14"/>
      <c r="B9" s="56" t="s">
        <v>91</v>
      </c>
      <c r="C9" s="56" t="s">
        <v>92</v>
      </c>
      <c r="D9" s="56" t="s">
        <v>93</v>
      </c>
      <c r="E9" s="14"/>
      <c r="F9" s="14"/>
      <c r="G9" s="14"/>
      <c r="H9" s="14"/>
    </row>
    <row r="10" spans="1:8" x14ac:dyDescent="0.3">
      <c r="A10" s="14"/>
      <c r="B10" s="57">
        <v>0.36842105263157893</v>
      </c>
      <c r="C10" s="57">
        <v>0.15384615384615385</v>
      </c>
      <c r="D10" s="58">
        <f>+B10+C10</f>
        <v>0.52226720647773273</v>
      </c>
      <c r="E10" s="14" t="s">
        <v>114</v>
      </c>
      <c r="F10" s="14"/>
      <c r="G10" s="14"/>
      <c r="H10" s="14"/>
    </row>
    <row r="11" spans="1:8" x14ac:dyDescent="0.3">
      <c r="A11" s="14"/>
      <c r="B11" s="57">
        <v>0.36842105263157893</v>
      </c>
      <c r="C11" s="57">
        <v>0.15384615384615385</v>
      </c>
      <c r="D11" s="57">
        <f>+B11+C11</f>
        <v>0.52226720647773273</v>
      </c>
      <c r="E11" s="14" t="s">
        <v>115</v>
      </c>
      <c r="F11" s="14"/>
      <c r="G11" s="14"/>
      <c r="H11" s="14"/>
    </row>
    <row r="12" spans="1:8" x14ac:dyDescent="0.3">
      <c r="A12" s="14"/>
      <c r="B12" s="57">
        <v>0.36842105263157893</v>
      </c>
      <c r="C12" s="57">
        <v>0.15384615384615385</v>
      </c>
      <c r="D12" s="59">
        <f>+B12+C12</f>
        <v>0.52226720647773273</v>
      </c>
      <c r="E12" s="14" t="s">
        <v>116</v>
      </c>
      <c r="F12" s="14"/>
      <c r="G12" s="14"/>
      <c r="H12" s="14"/>
    </row>
    <row r="13" spans="1:8" x14ac:dyDescent="0.3">
      <c r="A13" s="14"/>
      <c r="B13" s="60"/>
      <c r="C13" s="61"/>
      <c r="D13" s="61"/>
      <c r="E13" s="14"/>
      <c r="F13" s="14"/>
      <c r="G13" s="14"/>
      <c r="H13" s="14"/>
    </row>
    <row r="14" spans="1:8" x14ac:dyDescent="0.3">
      <c r="A14" s="14"/>
      <c r="B14" s="60"/>
      <c r="C14" s="61"/>
      <c r="D14" s="61"/>
      <c r="E14" s="14"/>
      <c r="F14" s="14"/>
      <c r="G14" s="14"/>
      <c r="H14" s="14"/>
    </row>
    <row r="15" spans="1:8" x14ac:dyDescent="0.3">
      <c r="A15" s="14"/>
      <c r="B15" s="61"/>
      <c r="C15" s="61"/>
      <c r="D15" s="61"/>
      <c r="E15" s="14"/>
      <c r="F15" s="14"/>
      <c r="G15" s="14"/>
      <c r="H15" s="14"/>
    </row>
    <row r="16" spans="1:8" x14ac:dyDescent="0.3">
      <c r="A16" s="14"/>
      <c r="B16" s="61"/>
      <c r="C16" s="61"/>
      <c r="D16" s="61"/>
      <c r="E16" s="14"/>
      <c r="F16" s="14"/>
      <c r="G16" s="14"/>
      <c r="H16" s="14"/>
    </row>
    <row r="17" spans="1:8" x14ac:dyDescent="0.3">
      <c r="A17" s="14"/>
      <c r="B17" s="62"/>
      <c r="C17" s="62"/>
      <c r="D17" s="62"/>
      <c r="E17" s="14"/>
      <c r="F17" s="14"/>
      <c r="G17" s="14"/>
      <c r="H17" s="14"/>
    </row>
    <row r="18" spans="1:8" x14ac:dyDescent="0.3">
      <c r="A18" s="14"/>
      <c r="B18" s="14"/>
      <c r="C18" s="14"/>
      <c r="D18" s="14"/>
      <c r="E18" s="14"/>
      <c r="F18" s="14"/>
      <c r="G18" s="14"/>
      <c r="H18" s="14"/>
    </row>
    <row r="19" spans="1:8" x14ac:dyDescent="0.3">
      <c r="A19" s="14"/>
      <c r="B19" s="14"/>
      <c r="C19" s="14"/>
      <c r="D19" s="14"/>
      <c r="E19" s="14"/>
      <c r="F19" s="14"/>
      <c r="G19" s="14"/>
      <c r="H19" s="14"/>
    </row>
    <row r="20" spans="1:8" x14ac:dyDescent="0.3">
      <c r="A20" s="14"/>
      <c r="B20" s="14"/>
      <c r="C20" s="14"/>
      <c r="D20" s="14"/>
      <c r="E20" s="14"/>
      <c r="F20" s="14"/>
      <c r="G20" s="14"/>
      <c r="H20" s="14"/>
    </row>
  </sheetData>
  <mergeCells count="2">
    <mergeCell ref="B3:H3"/>
    <mergeCell ref="B4:H4"/>
  </mergeCells>
  <pageMargins left="0.70866141732283505" right="0.35433070866141703" top="0.86614173228346503" bottom="0.78740157480314998" header="0.15748031496063" footer="0.196850393700787"/>
  <pageSetup paperSize="9" orientation="portrait" cellComments="atEnd" r:id="rId1"/>
  <headerFooter>
    <oddHeader>&amp;L&amp;"Calibri,Standard"
RSVW Seniorinnen- und Seniorentreff</oddHeader>
    <oddFooter>&amp;L&amp;"Calibri,Standard"&amp;F
&amp;A
12. Juni 2019</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H45"/>
  <sheetViews>
    <sheetView view="pageLayout" zoomScaleNormal="100" workbookViewId="0">
      <selection activeCell="B4" sqref="B4:H4"/>
    </sheetView>
  </sheetViews>
  <sheetFormatPr baseColWidth="10" defaultRowHeight="13.8" x14ac:dyDescent="0.3"/>
  <cols>
    <col min="3" max="3" width="19.44140625" customWidth="1"/>
    <col min="4" max="4" width="13.109375" customWidth="1"/>
    <col min="5" max="5" width="14.88671875" customWidth="1"/>
    <col min="6" max="6" width="12.109375" customWidth="1"/>
    <col min="7" max="7" width="11" customWidth="1"/>
    <col min="8" max="8" width="8.5546875" customWidth="1"/>
    <col min="9" max="10" width="12.109375" customWidth="1"/>
  </cols>
  <sheetData>
    <row r="1" spans="1:8" ht="21" x14ac:dyDescent="0.4">
      <c r="A1" s="20" t="s">
        <v>73</v>
      </c>
      <c r="B1" s="21"/>
      <c r="C1" s="21"/>
      <c r="D1" s="21"/>
      <c r="E1" s="21"/>
      <c r="F1" s="21"/>
      <c r="G1" s="21"/>
      <c r="H1" s="21"/>
    </row>
    <row r="2" spans="1:8" x14ac:dyDescent="0.3">
      <c r="A2" s="14"/>
      <c r="B2" s="14"/>
      <c r="C2" s="14"/>
      <c r="D2" s="14"/>
      <c r="E2" s="23"/>
      <c r="F2" s="14"/>
      <c r="G2" s="14"/>
      <c r="H2" s="14"/>
    </row>
    <row r="3" spans="1:8" ht="70.8" customHeight="1" x14ac:dyDescent="0.3">
      <c r="A3" s="9" t="s">
        <v>4</v>
      </c>
      <c r="B3" s="93" t="s">
        <v>79</v>
      </c>
      <c r="C3" s="93"/>
      <c r="D3" s="93"/>
      <c r="E3" s="93"/>
      <c r="F3" s="93"/>
      <c r="G3" s="93"/>
      <c r="H3" s="93"/>
    </row>
    <row r="4" spans="1:8" ht="43.2" customHeight="1" x14ac:dyDescent="0.3">
      <c r="A4" s="11" t="s">
        <v>5</v>
      </c>
      <c r="B4" s="95" t="s">
        <v>83</v>
      </c>
      <c r="C4" s="95"/>
      <c r="D4" s="95"/>
      <c r="E4" s="95"/>
      <c r="F4" s="95"/>
      <c r="G4" s="95"/>
      <c r="H4" s="95"/>
    </row>
    <row r="5" spans="1:8" x14ac:dyDescent="0.3">
      <c r="A5" s="46" t="s">
        <v>6</v>
      </c>
      <c r="B5" s="46"/>
      <c r="C5" s="46"/>
      <c r="D5" s="46"/>
      <c r="E5" s="46"/>
      <c r="F5" s="46"/>
      <c r="G5" s="46"/>
      <c r="H5" s="46"/>
    </row>
    <row r="6" spans="1:8" ht="30.6" customHeight="1" x14ac:dyDescent="0.3">
      <c r="A6" s="9"/>
      <c r="B6" s="93" t="s">
        <v>84</v>
      </c>
      <c r="C6" s="91"/>
      <c r="D6" s="91"/>
      <c r="E6" s="91"/>
      <c r="F6" s="91"/>
      <c r="G6" s="91"/>
      <c r="H6" s="91"/>
    </row>
    <row r="7" spans="1:8" x14ac:dyDescent="0.3">
      <c r="A7" s="9"/>
      <c r="B7" s="9"/>
      <c r="C7" s="9"/>
      <c r="D7" s="9"/>
      <c r="E7" s="9"/>
      <c r="F7" s="9"/>
      <c r="G7" s="9"/>
      <c r="H7" s="9"/>
    </row>
    <row r="8" spans="1:8" x14ac:dyDescent="0.3">
      <c r="A8" s="9"/>
      <c r="B8" s="65" t="s">
        <v>85</v>
      </c>
      <c r="C8" s="65" t="s">
        <v>74</v>
      </c>
      <c r="D8" s="79" t="s">
        <v>77</v>
      </c>
      <c r="E8" s="79" t="s">
        <v>78</v>
      </c>
      <c r="F8" s="79" t="s">
        <v>77</v>
      </c>
      <c r="G8" s="9"/>
      <c r="H8" s="64"/>
    </row>
    <row r="9" spans="1:8" x14ac:dyDescent="0.3">
      <c r="A9" s="9"/>
      <c r="B9" s="51"/>
      <c r="C9" s="51" t="s">
        <v>75</v>
      </c>
      <c r="D9" s="66"/>
      <c r="E9" s="66"/>
      <c r="F9" s="66"/>
      <c r="G9" s="9"/>
      <c r="H9" s="9"/>
    </row>
    <row r="10" spans="1:8" x14ac:dyDescent="0.3">
      <c r="A10" s="9"/>
      <c r="B10" s="51"/>
      <c r="C10" s="51" t="s">
        <v>76</v>
      </c>
      <c r="D10" s="66"/>
      <c r="E10" s="66"/>
      <c r="F10" s="66"/>
      <c r="G10" s="9"/>
      <c r="H10" s="9"/>
    </row>
    <row r="11" spans="1:8" x14ac:dyDescent="0.3">
      <c r="A11" s="9"/>
      <c r="B11" s="51"/>
      <c r="C11" s="51" t="s">
        <v>32</v>
      </c>
      <c r="D11" s="67">
        <f>SUM(D13:D31)</f>
        <v>340</v>
      </c>
      <c r="E11" s="67">
        <f>AVERAGE(E13:E31)</f>
        <v>49.122621756251597</v>
      </c>
      <c r="F11" s="67">
        <f>SUM(F13:F31)</f>
        <v>16435.909585941055</v>
      </c>
      <c r="G11" s="9"/>
      <c r="H11" s="9"/>
    </row>
    <row r="12" spans="1:8" x14ac:dyDescent="0.3">
      <c r="A12" s="14"/>
      <c r="B12" s="68" t="s">
        <v>64</v>
      </c>
      <c r="C12" s="68" t="s">
        <v>65</v>
      </c>
      <c r="D12" s="68" t="s">
        <v>66</v>
      </c>
      <c r="E12" s="68" t="s">
        <v>67</v>
      </c>
      <c r="F12" s="68" t="s">
        <v>68</v>
      </c>
      <c r="G12" s="14"/>
      <c r="H12" s="14"/>
    </row>
    <row r="13" spans="1:8" x14ac:dyDescent="0.3">
      <c r="A13" s="14"/>
      <c r="B13" s="69">
        <f ca="1">TODAY()</f>
        <v>43616</v>
      </c>
      <c r="C13" s="61" t="s">
        <v>74</v>
      </c>
      <c r="D13" s="70">
        <v>23.8</v>
      </c>
      <c r="E13" s="70">
        <v>93.059634299160336</v>
      </c>
      <c r="F13" s="70">
        <f>+D13*E13</f>
        <v>2214.8192963200163</v>
      </c>
      <c r="G13" s="14"/>
      <c r="H13" s="14"/>
    </row>
    <row r="14" spans="1:8" x14ac:dyDescent="0.3">
      <c r="A14" s="14"/>
      <c r="B14" s="69">
        <f ca="1">+B13+1</f>
        <v>43617</v>
      </c>
      <c r="C14" s="61" t="s">
        <v>75</v>
      </c>
      <c r="D14" s="70">
        <v>20</v>
      </c>
      <c r="E14" s="70">
        <v>19.399355907077432</v>
      </c>
      <c r="F14" s="70">
        <f t="shared" ref="F14:F31" si="0">+D14*E14</f>
        <v>387.98711814154865</v>
      </c>
      <c r="G14" s="14"/>
      <c r="H14" s="14"/>
    </row>
    <row r="15" spans="1:8" x14ac:dyDescent="0.3">
      <c r="A15" s="14"/>
      <c r="B15" s="69">
        <f t="shared" ref="B15:B31" ca="1" si="1">+B14+1</f>
        <v>43618</v>
      </c>
      <c r="C15" s="61" t="s">
        <v>75</v>
      </c>
      <c r="D15" s="70">
        <v>27.9</v>
      </c>
      <c r="E15" s="70">
        <v>24.145808364890154</v>
      </c>
      <c r="F15" s="70">
        <f t="shared" si="0"/>
        <v>673.66805338043525</v>
      </c>
      <c r="G15" s="14"/>
      <c r="H15" s="14"/>
    </row>
    <row r="16" spans="1:8" x14ac:dyDescent="0.3">
      <c r="A16" s="14"/>
      <c r="B16" s="69">
        <f t="shared" ca="1" si="1"/>
        <v>43619</v>
      </c>
      <c r="C16" s="61" t="s">
        <v>74</v>
      </c>
      <c r="D16" s="70">
        <v>12.5</v>
      </c>
      <c r="E16" s="70">
        <v>52.519722177272975</v>
      </c>
      <c r="F16" s="70">
        <f t="shared" si="0"/>
        <v>656.49652721591224</v>
      </c>
      <c r="G16" s="14"/>
      <c r="H16" s="14"/>
    </row>
    <row r="17" spans="1:8" x14ac:dyDescent="0.3">
      <c r="A17" s="14"/>
      <c r="B17" s="69">
        <f t="shared" ca="1" si="1"/>
        <v>43620</v>
      </c>
      <c r="C17" s="61" t="s">
        <v>75</v>
      </c>
      <c r="D17" s="70">
        <v>27.6</v>
      </c>
      <c r="E17" s="70">
        <v>94.468248990726323</v>
      </c>
      <c r="F17" s="70">
        <f t="shared" si="0"/>
        <v>2607.3236721440467</v>
      </c>
      <c r="G17" s="14"/>
      <c r="H17" s="14"/>
    </row>
    <row r="18" spans="1:8" x14ac:dyDescent="0.3">
      <c r="A18" s="14"/>
      <c r="B18" s="69">
        <f t="shared" ca="1" si="1"/>
        <v>43621</v>
      </c>
      <c r="C18" s="61" t="s">
        <v>76</v>
      </c>
      <c r="D18" s="70">
        <v>20.5</v>
      </c>
      <c r="E18" s="70">
        <v>84.984682649520749</v>
      </c>
      <c r="F18" s="70">
        <f t="shared" si="0"/>
        <v>1742.1859943151753</v>
      </c>
      <c r="G18" s="14"/>
      <c r="H18" s="14"/>
    </row>
    <row r="19" spans="1:8" x14ac:dyDescent="0.3">
      <c r="A19" s="14"/>
      <c r="B19" s="69">
        <f t="shared" ca="1" si="1"/>
        <v>43622</v>
      </c>
      <c r="C19" s="61" t="s">
        <v>74</v>
      </c>
      <c r="D19" s="70">
        <v>24.1</v>
      </c>
      <c r="E19" s="70">
        <v>74.026069610819334</v>
      </c>
      <c r="F19" s="70">
        <f t="shared" si="0"/>
        <v>1784.0282776207462</v>
      </c>
      <c r="G19" s="14"/>
      <c r="H19" s="14"/>
    </row>
    <row r="20" spans="1:8" x14ac:dyDescent="0.3">
      <c r="A20" s="14"/>
      <c r="B20" s="69">
        <f t="shared" ca="1" si="1"/>
        <v>43623</v>
      </c>
      <c r="C20" s="61" t="s">
        <v>74</v>
      </c>
      <c r="D20" s="70">
        <v>27.8</v>
      </c>
      <c r="E20" s="70">
        <v>4.3058073996629309</v>
      </c>
      <c r="F20" s="70">
        <f t="shared" si="0"/>
        <v>119.70144571062949</v>
      </c>
      <c r="G20" s="14"/>
      <c r="H20" s="14"/>
    </row>
    <row r="21" spans="1:8" x14ac:dyDescent="0.3">
      <c r="A21" s="14"/>
      <c r="B21" s="69">
        <f t="shared" ca="1" si="1"/>
        <v>43624</v>
      </c>
      <c r="C21" s="61" t="s">
        <v>76</v>
      </c>
      <c r="D21" s="70">
        <v>5</v>
      </c>
      <c r="E21" s="70">
        <v>74.981307508785534</v>
      </c>
      <c r="F21" s="70">
        <f t="shared" si="0"/>
        <v>374.9065375439277</v>
      </c>
      <c r="G21" s="14"/>
      <c r="H21" s="14"/>
    </row>
    <row r="22" spans="1:8" x14ac:dyDescent="0.3">
      <c r="A22" s="14"/>
      <c r="B22" s="69">
        <f t="shared" ca="1" si="1"/>
        <v>43625</v>
      </c>
      <c r="C22" s="61" t="s">
        <v>75</v>
      </c>
      <c r="D22" s="70">
        <v>11</v>
      </c>
      <c r="E22" s="70">
        <v>1.8915351664543056</v>
      </c>
      <c r="F22" s="70">
        <f t="shared" si="0"/>
        <v>20.806886830997364</v>
      </c>
      <c r="G22" s="14"/>
      <c r="H22" s="14"/>
    </row>
    <row r="23" spans="1:8" x14ac:dyDescent="0.3">
      <c r="A23" s="14"/>
      <c r="B23" s="69">
        <f t="shared" ca="1" si="1"/>
        <v>43626</v>
      </c>
      <c r="C23" s="61" t="s">
        <v>75</v>
      </c>
      <c r="D23" s="70">
        <v>1.2</v>
      </c>
      <c r="E23" s="70">
        <v>35.980579653864112</v>
      </c>
      <c r="F23" s="70">
        <f t="shared" si="0"/>
        <v>43.176695584636931</v>
      </c>
      <c r="G23" s="14"/>
      <c r="H23" s="14"/>
    </row>
    <row r="24" spans="1:8" x14ac:dyDescent="0.3">
      <c r="A24" s="14"/>
      <c r="B24" s="69">
        <f t="shared" ca="1" si="1"/>
        <v>43627</v>
      </c>
      <c r="C24" s="61" t="s">
        <v>76</v>
      </c>
      <c r="D24" s="70">
        <v>11.9</v>
      </c>
      <c r="E24" s="70">
        <v>57.993455506153232</v>
      </c>
      <c r="F24" s="70">
        <f t="shared" si="0"/>
        <v>690.12212052322343</v>
      </c>
      <c r="G24" s="14"/>
      <c r="H24" s="14"/>
    </row>
    <row r="25" spans="1:8" x14ac:dyDescent="0.3">
      <c r="A25" s="14"/>
      <c r="B25" s="69">
        <f t="shared" ca="1" si="1"/>
        <v>43628</v>
      </c>
      <c r="C25" s="61" t="s">
        <v>76</v>
      </c>
      <c r="D25" s="70">
        <v>3.6</v>
      </c>
      <c r="E25" s="70">
        <v>46.286740849030949</v>
      </c>
      <c r="F25" s="70">
        <f t="shared" si="0"/>
        <v>166.63226705651141</v>
      </c>
      <c r="G25" s="14"/>
      <c r="H25" s="14"/>
    </row>
    <row r="26" spans="1:8" x14ac:dyDescent="0.3">
      <c r="A26" s="14"/>
      <c r="B26" s="69">
        <f t="shared" ca="1" si="1"/>
        <v>43629</v>
      </c>
      <c r="C26" s="61" t="s">
        <v>74</v>
      </c>
      <c r="D26" s="70">
        <v>29</v>
      </c>
      <c r="E26" s="70">
        <v>9.6779684367273138</v>
      </c>
      <c r="F26" s="70">
        <f t="shared" si="0"/>
        <v>280.66108466509212</v>
      </c>
      <c r="G26" s="14"/>
      <c r="H26" s="14"/>
    </row>
    <row r="27" spans="1:8" x14ac:dyDescent="0.3">
      <c r="A27" s="14"/>
      <c r="B27" s="69">
        <f t="shared" ca="1" si="1"/>
        <v>43630</v>
      </c>
      <c r="C27" s="61" t="s">
        <v>76</v>
      </c>
      <c r="D27" s="70">
        <v>3.9</v>
      </c>
      <c r="E27" s="70">
        <v>40.433932024641386</v>
      </c>
      <c r="F27" s="70">
        <f t="shared" si="0"/>
        <v>157.69233489610141</v>
      </c>
      <c r="G27" s="14"/>
      <c r="H27" s="14"/>
    </row>
    <row r="28" spans="1:8" x14ac:dyDescent="0.3">
      <c r="A28" s="14"/>
      <c r="B28" s="69">
        <f t="shared" ca="1" si="1"/>
        <v>43631</v>
      </c>
      <c r="C28" s="61" t="s">
        <v>74</v>
      </c>
      <c r="D28" s="70">
        <v>9.1999999999999993</v>
      </c>
      <c r="E28" s="70">
        <v>73.297990746243698</v>
      </c>
      <c r="F28" s="70">
        <f t="shared" si="0"/>
        <v>674.34151486544192</v>
      </c>
      <c r="G28" s="14"/>
      <c r="H28" s="14"/>
    </row>
    <row r="29" spans="1:8" x14ac:dyDescent="0.3">
      <c r="A29" s="14"/>
      <c r="B29" s="69">
        <f t="shared" ca="1" si="1"/>
        <v>43632</v>
      </c>
      <c r="C29" s="61" t="s">
        <v>74</v>
      </c>
      <c r="D29" s="70">
        <v>23.5</v>
      </c>
      <c r="E29" s="70">
        <v>67.864908486880211</v>
      </c>
      <c r="F29" s="70">
        <f t="shared" si="0"/>
        <v>1594.8253494416849</v>
      </c>
      <c r="G29" s="14"/>
      <c r="H29" s="14"/>
    </row>
    <row r="30" spans="1:8" x14ac:dyDescent="0.3">
      <c r="A30" s="14"/>
      <c r="B30" s="69">
        <f t="shared" ca="1" si="1"/>
        <v>43633</v>
      </c>
      <c r="C30" s="61" t="s">
        <v>76</v>
      </c>
      <c r="D30" s="70">
        <v>27.5</v>
      </c>
      <c r="E30" s="70">
        <v>37.531023216458571</v>
      </c>
      <c r="F30" s="70">
        <f t="shared" si="0"/>
        <v>1032.1031384526107</v>
      </c>
      <c r="G30" s="14"/>
      <c r="H30" s="14"/>
    </row>
    <row r="31" spans="1:8" x14ac:dyDescent="0.3">
      <c r="A31" s="14"/>
      <c r="B31" s="71">
        <f t="shared" ca="1" si="1"/>
        <v>43634</v>
      </c>
      <c r="C31" s="62" t="s">
        <v>75</v>
      </c>
      <c r="D31" s="72">
        <v>30</v>
      </c>
      <c r="E31" s="72">
        <v>40.481042374410627</v>
      </c>
      <c r="F31" s="72">
        <f t="shared" si="0"/>
        <v>1214.4312712323187</v>
      </c>
      <c r="G31" s="14"/>
      <c r="H31" s="14"/>
    </row>
    <row r="32" spans="1:8" x14ac:dyDescent="0.3">
      <c r="A32" s="14"/>
      <c r="B32" s="14"/>
      <c r="C32" s="14"/>
      <c r="D32" s="14"/>
      <c r="E32" s="14"/>
      <c r="F32" s="14"/>
      <c r="G32" s="14"/>
      <c r="H32" s="14"/>
    </row>
    <row r="33" spans="1:8" x14ac:dyDescent="0.3">
      <c r="A33" s="14"/>
      <c r="B33" s="14"/>
      <c r="C33" s="14"/>
      <c r="D33" s="14"/>
      <c r="E33" s="14"/>
      <c r="F33" s="14"/>
      <c r="G33" s="14"/>
      <c r="H33" s="14"/>
    </row>
    <row r="34" spans="1:8" x14ac:dyDescent="0.3">
      <c r="A34" s="14"/>
      <c r="B34" s="65" t="s">
        <v>86</v>
      </c>
      <c r="C34" s="65" t="s">
        <v>80</v>
      </c>
      <c r="D34" s="73">
        <f>SUMIF(D$38:D$45,"&gt;0")</f>
        <v>150</v>
      </c>
      <c r="E34" s="74"/>
      <c r="F34" s="73">
        <f>SUMIF(F$38:F$45,"&gt;0")</f>
        <v>7494.2581938048124</v>
      </c>
      <c r="G34" s="14"/>
      <c r="H34" s="14"/>
    </row>
    <row r="35" spans="1:8" x14ac:dyDescent="0.3">
      <c r="A35" s="14"/>
      <c r="B35" s="51"/>
      <c r="C35" s="51" t="s">
        <v>81</v>
      </c>
      <c r="D35" s="75">
        <f>SUMIF(D$38:D$45,"&lt;0")</f>
        <v>-120</v>
      </c>
      <c r="E35" s="76"/>
      <c r="F35" s="75">
        <f>SUMIF(F$38:F$45,"&lt;0")</f>
        <v>-7187.79050864087</v>
      </c>
      <c r="G35" s="14"/>
      <c r="H35" s="14"/>
    </row>
    <row r="36" spans="1:8" x14ac:dyDescent="0.3">
      <c r="A36" s="14"/>
      <c r="B36" s="51"/>
      <c r="C36" s="51" t="s">
        <v>32</v>
      </c>
      <c r="D36" s="67">
        <f>SUM(D38:D56)</f>
        <v>30</v>
      </c>
      <c r="E36" s="67"/>
      <c r="F36" s="67">
        <f>SUM(F38:F56)</f>
        <v>306.46768516394309</v>
      </c>
      <c r="G36" s="14"/>
      <c r="H36" s="14"/>
    </row>
    <row r="37" spans="1:8" x14ac:dyDescent="0.3">
      <c r="A37" s="14"/>
      <c r="B37" s="68" t="s">
        <v>64</v>
      </c>
      <c r="C37" s="68" t="s">
        <v>65</v>
      </c>
      <c r="D37" s="68" t="s">
        <v>66</v>
      </c>
      <c r="E37" s="68" t="s">
        <v>67</v>
      </c>
      <c r="F37" s="68" t="s">
        <v>68</v>
      </c>
      <c r="G37" s="14"/>
      <c r="H37" s="14"/>
    </row>
    <row r="38" spans="1:8" x14ac:dyDescent="0.3">
      <c r="A38" s="14"/>
      <c r="B38" s="69">
        <f ca="1">TODAY()</f>
        <v>43616</v>
      </c>
      <c r="C38" s="61" t="s">
        <v>80</v>
      </c>
      <c r="D38" s="77">
        <v>50</v>
      </c>
      <c r="E38" s="77">
        <v>93.059634299160336</v>
      </c>
      <c r="F38" s="77">
        <f>+D38*E38</f>
        <v>4652.9817149580167</v>
      </c>
      <c r="G38" s="14"/>
      <c r="H38" s="14"/>
    </row>
    <row r="39" spans="1:8" x14ac:dyDescent="0.3">
      <c r="A39" s="14"/>
      <c r="B39" s="69">
        <f ca="1">+B38+1</f>
        <v>43617</v>
      </c>
      <c r="C39" s="61" t="s">
        <v>81</v>
      </c>
      <c r="D39" s="77">
        <v>-20</v>
      </c>
      <c r="E39" s="77">
        <v>19.399355907077432</v>
      </c>
      <c r="F39" s="77">
        <f t="shared" ref="F39:F45" si="2">+D39*E39</f>
        <v>-387.98711814154865</v>
      </c>
      <c r="G39" s="14"/>
      <c r="H39" s="14"/>
    </row>
    <row r="40" spans="1:8" x14ac:dyDescent="0.3">
      <c r="A40" s="14"/>
      <c r="B40" s="69">
        <f t="shared" ref="B40:B45" ca="1" si="3">+B39+1</f>
        <v>43618</v>
      </c>
      <c r="C40" s="61" t="s">
        <v>82</v>
      </c>
      <c r="D40" s="77">
        <v>-27.9</v>
      </c>
      <c r="E40" s="77">
        <v>24.145808364890154</v>
      </c>
      <c r="F40" s="77">
        <f t="shared" si="2"/>
        <v>-673.66805338043525</v>
      </c>
      <c r="G40" s="14"/>
      <c r="H40" s="14"/>
    </row>
    <row r="41" spans="1:8" x14ac:dyDescent="0.3">
      <c r="A41" s="14"/>
      <c r="B41" s="69">
        <f t="shared" ca="1" si="3"/>
        <v>43619</v>
      </c>
      <c r="C41" s="61" t="s">
        <v>80</v>
      </c>
      <c r="D41" s="77">
        <v>50</v>
      </c>
      <c r="E41" s="77">
        <v>52.519722177272975</v>
      </c>
      <c r="F41" s="77">
        <f t="shared" si="2"/>
        <v>2625.986108863649</v>
      </c>
      <c r="G41" s="14"/>
      <c r="H41" s="14"/>
    </row>
    <row r="42" spans="1:8" x14ac:dyDescent="0.3">
      <c r="A42" s="14"/>
      <c r="B42" s="69">
        <f t="shared" ca="1" si="3"/>
        <v>43620</v>
      </c>
      <c r="C42" s="61" t="s">
        <v>81</v>
      </c>
      <c r="D42" s="77">
        <v>-27.6</v>
      </c>
      <c r="E42" s="77">
        <v>94.468248990726323</v>
      </c>
      <c r="F42" s="77">
        <f t="shared" si="2"/>
        <v>-2607.3236721440467</v>
      </c>
      <c r="G42" s="14"/>
      <c r="H42" s="14"/>
    </row>
    <row r="43" spans="1:8" x14ac:dyDescent="0.3">
      <c r="A43" s="14"/>
      <c r="B43" s="69">
        <f t="shared" ca="1" si="3"/>
        <v>43621</v>
      </c>
      <c r="C43" s="61" t="s">
        <v>81</v>
      </c>
      <c r="D43" s="77">
        <v>-20.5</v>
      </c>
      <c r="E43" s="77">
        <v>84.984682649520749</v>
      </c>
      <c r="F43" s="77">
        <f t="shared" si="2"/>
        <v>-1742.1859943151753</v>
      </c>
      <c r="G43" s="14"/>
      <c r="H43" s="14"/>
    </row>
    <row r="44" spans="1:8" x14ac:dyDescent="0.3">
      <c r="A44" s="14"/>
      <c r="B44" s="69">
        <f t="shared" ca="1" si="3"/>
        <v>43622</v>
      </c>
      <c r="C44" s="61" t="s">
        <v>81</v>
      </c>
      <c r="D44" s="77">
        <v>-24</v>
      </c>
      <c r="E44" s="77">
        <v>74.026069610819334</v>
      </c>
      <c r="F44" s="77">
        <f t="shared" si="2"/>
        <v>-1776.6256706596641</v>
      </c>
      <c r="G44" s="14"/>
      <c r="H44" s="14"/>
    </row>
    <row r="45" spans="1:8" x14ac:dyDescent="0.3">
      <c r="A45" s="14"/>
      <c r="B45" s="71">
        <f t="shared" ca="1" si="3"/>
        <v>43623</v>
      </c>
      <c r="C45" s="62" t="s">
        <v>80</v>
      </c>
      <c r="D45" s="78">
        <v>50</v>
      </c>
      <c r="E45" s="78">
        <v>4.3058073996629309</v>
      </c>
      <c r="F45" s="78">
        <f t="shared" si="2"/>
        <v>215.29036998314655</v>
      </c>
      <c r="G45" s="14"/>
      <c r="H45" s="14"/>
    </row>
  </sheetData>
  <mergeCells count="3">
    <mergeCell ref="B3:H3"/>
    <mergeCell ref="B6:H6"/>
    <mergeCell ref="B4:H4"/>
  </mergeCells>
  <pageMargins left="0.70866141732283505" right="0.35433070866141703" top="0.86614173228346503" bottom="0.78740157480314998" header="0.15748031496063" footer="0.196850393700787"/>
  <pageSetup paperSize="9" orientation="portrait" cellComments="atEnd" r:id="rId1"/>
  <headerFooter>
    <oddHeader>&amp;L&amp;"Calibri,Standard"
RSVW Seniorinnen- und Seniorentreff</oddHeader>
    <oddFooter>&amp;L&amp;F
&amp;A
12. Juni 2019</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17"/>
  <sheetViews>
    <sheetView view="pageLayout" zoomScaleNormal="100" workbookViewId="0"/>
  </sheetViews>
  <sheetFormatPr baseColWidth="10" defaultRowHeight="13.8" x14ac:dyDescent="0.3"/>
  <cols>
    <col min="7" max="7" width="13.5546875" customWidth="1"/>
    <col min="8" max="8" width="18.33203125" customWidth="1"/>
  </cols>
  <sheetData>
    <row r="1" spans="1:8" ht="21" x14ac:dyDescent="0.4">
      <c r="A1" s="20" t="s">
        <v>87</v>
      </c>
      <c r="B1" s="21"/>
      <c r="C1" s="21"/>
      <c r="D1" s="21"/>
      <c r="E1" s="21"/>
      <c r="F1" s="21"/>
      <c r="G1" s="21"/>
      <c r="H1" s="21"/>
    </row>
    <row r="2" spans="1:8" x14ac:dyDescent="0.3">
      <c r="A2" s="14"/>
      <c r="B2" s="14"/>
      <c r="C2" s="14"/>
      <c r="D2" s="14"/>
      <c r="E2" s="23"/>
      <c r="F2" s="14"/>
      <c r="G2" s="14"/>
      <c r="H2" s="14"/>
    </row>
    <row r="3" spans="1:8" x14ac:dyDescent="0.3">
      <c r="A3" s="9" t="s">
        <v>4</v>
      </c>
      <c r="B3" s="93" t="s">
        <v>88</v>
      </c>
      <c r="C3" s="93"/>
      <c r="D3" s="93"/>
      <c r="E3" s="93"/>
      <c r="F3" s="93"/>
      <c r="G3" s="93"/>
      <c r="H3" s="93"/>
    </row>
    <row r="4" spans="1:8" ht="108" customHeight="1" x14ac:dyDescent="0.3">
      <c r="A4" s="11" t="s">
        <v>5</v>
      </c>
      <c r="B4" s="95" t="s">
        <v>89</v>
      </c>
      <c r="C4" s="95"/>
      <c r="D4" s="95"/>
      <c r="E4" s="95"/>
      <c r="F4" s="95"/>
      <c r="G4" s="95"/>
      <c r="H4" s="95"/>
    </row>
    <row r="5" spans="1:8" x14ac:dyDescent="0.3">
      <c r="A5" s="9" t="s">
        <v>6</v>
      </c>
      <c r="B5" s="9" t="s">
        <v>3</v>
      </c>
      <c r="C5" s="9"/>
      <c r="D5" s="9"/>
      <c r="E5" s="9"/>
      <c r="F5" s="9"/>
      <c r="G5" s="9"/>
      <c r="H5" s="9"/>
    </row>
    <row r="6" spans="1:8" ht="34.200000000000003" customHeight="1" x14ac:dyDescent="0.3">
      <c r="A6" s="9"/>
      <c r="B6" s="93" t="s">
        <v>90</v>
      </c>
      <c r="C6" s="91"/>
      <c r="D6" s="91"/>
      <c r="E6" s="91"/>
      <c r="F6" s="91"/>
      <c r="G6" s="91"/>
      <c r="H6" s="91"/>
    </row>
    <row r="7" spans="1:8" x14ac:dyDescent="0.3">
      <c r="A7" s="14"/>
      <c r="B7" s="80">
        <v>1</v>
      </c>
      <c r="C7" s="80">
        <v>2</v>
      </c>
      <c r="D7" s="80">
        <v>3</v>
      </c>
      <c r="E7" s="80">
        <v>4</v>
      </c>
      <c r="F7" s="80"/>
      <c r="G7" s="80"/>
      <c r="H7" s="14"/>
    </row>
    <row r="8" spans="1:8" x14ac:dyDescent="0.3">
      <c r="A8" s="14"/>
      <c r="B8" s="80">
        <v>10</v>
      </c>
      <c r="C8" s="80">
        <v>20</v>
      </c>
      <c r="D8" s="80">
        <v>30</v>
      </c>
      <c r="E8" s="80">
        <v>40</v>
      </c>
      <c r="F8" s="80"/>
      <c r="G8" s="80"/>
      <c r="H8" s="14"/>
    </row>
    <row r="9" spans="1:8" x14ac:dyDescent="0.3">
      <c r="A9" s="14"/>
      <c r="B9" s="80">
        <v>100</v>
      </c>
      <c r="C9" s="80">
        <v>200</v>
      </c>
      <c r="D9" s="80">
        <v>300</v>
      </c>
      <c r="E9" s="80">
        <v>400</v>
      </c>
      <c r="F9" s="80"/>
      <c r="G9" s="80"/>
      <c r="H9" s="14"/>
    </row>
    <row r="10" spans="1:8" x14ac:dyDescent="0.3">
      <c r="A10" s="14"/>
      <c r="B10" s="80"/>
      <c r="C10" s="80"/>
      <c r="D10" s="80"/>
      <c r="E10" s="80"/>
      <c r="F10" s="80"/>
      <c r="G10" s="80"/>
      <c r="H10" s="14"/>
    </row>
    <row r="11" spans="1:8" x14ac:dyDescent="0.3">
      <c r="A11" s="14"/>
      <c r="B11" s="80"/>
      <c r="C11" s="80"/>
      <c r="D11" s="80"/>
      <c r="E11" s="80"/>
      <c r="F11" s="80"/>
      <c r="G11" s="81"/>
      <c r="H11" s="14"/>
    </row>
    <row r="12" spans="1:8" x14ac:dyDescent="0.3">
      <c r="A12" s="14"/>
      <c r="B12" s="14"/>
      <c r="C12" s="14"/>
      <c r="D12" s="14"/>
      <c r="E12" s="14"/>
      <c r="F12" s="14"/>
      <c r="G12" s="14"/>
      <c r="H12" s="14"/>
    </row>
    <row r="13" spans="1:8" x14ac:dyDescent="0.3">
      <c r="A13" s="14"/>
      <c r="B13" s="14"/>
      <c r="C13" s="14"/>
      <c r="D13" s="14"/>
      <c r="E13" s="14"/>
      <c r="F13" s="14"/>
      <c r="G13" s="14"/>
      <c r="H13" s="14"/>
    </row>
    <row r="14" spans="1:8" x14ac:dyDescent="0.3">
      <c r="A14" s="14"/>
      <c r="B14" s="14"/>
      <c r="C14" s="41"/>
      <c r="D14" s="14"/>
      <c r="E14" s="14"/>
      <c r="F14" s="14"/>
      <c r="G14" s="14"/>
      <c r="H14" s="14"/>
    </row>
    <row r="15" spans="1:8" x14ac:dyDescent="0.3">
      <c r="A15" s="14"/>
      <c r="B15" s="14"/>
      <c r="C15" s="14"/>
      <c r="D15" s="14"/>
      <c r="E15" s="14"/>
      <c r="F15" s="14"/>
      <c r="G15" s="14"/>
      <c r="H15" s="14"/>
    </row>
    <row r="16" spans="1:8" x14ac:dyDescent="0.3">
      <c r="A16" s="14"/>
      <c r="B16" s="14"/>
      <c r="C16" s="14"/>
      <c r="D16" s="14"/>
      <c r="E16" s="14"/>
      <c r="F16" s="14"/>
      <c r="G16" s="14"/>
      <c r="H16" s="14"/>
    </row>
    <row r="17" spans="1:8" x14ac:dyDescent="0.3">
      <c r="A17" s="14"/>
      <c r="B17" s="14"/>
      <c r="C17" s="14"/>
      <c r="D17" s="14"/>
      <c r="E17" s="14"/>
      <c r="F17" s="14"/>
      <c r="G17" s="14"/>
      <c r="H17" s="14"/>
    </row>
  </sheetData>
  <mergeCells count="3">
    <mergeCell ref="B3:H3"/>
    <mergeCell ref="B4:H4"/>
    <mergeCell ref="B6:H6"/>
  </mergeCells>
  <pageMargins left="0.70866141732283505" right="0.35433070866141703" top="0.86614173228346503" bottom="0.78740157480314998" header="0.15748031496063" footer="0.196850393700787"/>
  <pageSetup paperSize="9" orientation="portrait" cellComments="atEnd" r:id="rId1"/>
  <headerFooter>
    <oddHeader>&amp;L&amp;"Calibri,Standard"
RSVW Seniorinnen- und Seniorentreff</oddHeader>
    <oddFooter>&amp;L&amp;F
&amp;A
12. Juni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Layout" zoomScaleNormal="100" workbookViewId="0"/>
  </sheetViews>
  <sheetFormatPr baseColWidth="10" defaultRowHeight="13.8" x14ac:dyDescent="0.3"/>
  <cols>
    <col min="2" max="2" width="16.44140625" customWidth="1"/>
    <col min="8" max="8" width="15.21875" customWidth="1"/>
  </cols>
  <sheetData>
    <row r="1" spans="1:8" ht="21" x14ac:dyDescent="0.4">
      <c r="A1" s="20" t="s">
        <v>105</v>
      </c>
      <c r="B1" s="21"/>
      <c r="C1" s="21"/>
      <c r="D1" s="21"/>
      <c r="E1" s="21"/>
      <c r="F1" s="21"/>
      <c r="G1" s="21"/>
      <c r="H1" s="21"/>
    </row>
    <row r="2" spans="1:8" x14ac:dyDescent="0.3">
      <c r="A2" s="14"/>
      <c r="B2" s="14"/>
      <c r="C2" s="14"/>
      <c r="D2" s="14"/>
      <c r="E2" s="23"/>
      <c r="F2" s="14"/>
      <c r="G2" s="14"/>
      <c r="H2" s="14"/>
    </row>
    <row r="3" spans="1:8" ht="48.6" customHeight="1" x14ac:dyDescent="0.3">
      <c r="A3" s="63" t="s">
        <v>4</v>
      </c>
      <c r="B3" s="93" t="s">
        <v>106</v>
      </c>
      <c r="C3" s="93"/>
      <c r="D3" s="93"/>
      <c r="E3" s="93"/>
      <c r="F3" s="93"/>
      <c r="G3" s="93"/>
      <c r="H3" s="93"/>
    </row>
    <row r="4" spans="1:8" ht="72" customHeight="1" x14ac:dyDescent="0.3">
      <c r="A4" s="18" t="s">
        <v>5</v>
      </c>
      <c r="B4" s="95" t="s">
        <v>107</v>
      </c>
      <c r="C4" s="95"/>
      <c r="D4" s="95"/>
      <c r="E4" s="95"/>
      <c r="F4" s="95"/>
      <c r="G4" s="95"/>
      <c r="H4" s="95"/>
    </row>
    <row r="5" spans="1:8" x14ac:dyDescent="0.3">
      <c r="A5" s="63" t="s">
        <v>6</v>
      </c>
      <c r="B5" s="63" t="s">
        <v>3</v>
      </c>
      <c r="C5" s="63"/>
      <c r="D5" s="63"/>
      <c r="E5" s="63"/>
      <c r="F5" s="63"/>
      <c r="G5" s="63"/>
      <c r="H5" s="63"/>
    </row>
    <row r="6" spans="1:8" x14ac:dyDescent="0.3">
      <c r="A6" s="63"/>
      <c r="B6" s="93" t="s">
        <v>108</v>
      </c>
      <c r="C6" s="91"/>
      <c r="D6" s="91"/>
      <c r="E6" s="91"/>
      <c r="F6" s="91"/>
      <c r="G6" s="91"/>
      <c r="H6" s="91"/>
    </row>
    <row r="7" spans="1:8" x14ac:dyDescent="0.3">
      <c r="A7" s="63"/>
      <c r="B7" s="109" t="s">
        <v>109</v>
      </c>
      <c r="C7" s="110"/>
      <c r="D7" s="110"/>
      <c r="E7" s="111"/>
      <c r="F7" s="111"/>
      <c r="G7" s="63"/>
      <c r="H7" s="63"/>
    </row>
    <row r="8" spans="1:8" x14ac:dyDescent="0.3">
      <c r="A8" s="14"/>
      <c r="B8" s="14"/>
      <c r="C8" s="14"/>
      <c r="D8" s="14"/>
      <c r="E8" s="14"/>
      <c r="F8" s="14"/>
      <c r="G8" s="14"/>
      <c r="H8" s="14"/>
    </row>
    <row r="9" spans="1:8" ht="40.200000000000003" customHeight="1" x14ac:dyDescent="0.85">
      <c r="A9" s="14"/>
      <c r="B9" s="84"/>
      <c r="C9" s="14"/>
      <c r="D9" s="14"/>
      <c r="E9" s="14"/>
      <c r="F9" s="14"/>
      <c r="G9" s="14"/>
      <c r="H9" s="14"/>
    </row>
    <row r="10" spans="1:8" x14ac:dyDescent="0.3">
      <c r="A10" s="14"/>
      <c r="B10" s="14"/>
      <c r="C10" s="14"/>
      <c r="D10" s="14"/>
      <c r="E10" s="14"/>
      <c r="F10" s="14"/>
      <c r="G10" s="14"/>
      <c r="H10" s="14"/>
    </row>
    <row r="11" spans="1:8" ht="23.4" customHeight="1" x14ac:dyDescent="0.3">
      <c r="A11" s="14"/>
      <c r="B11" s="107"/>
      <c r="C11" s="108"/>
      <c r="D11" s="108"/>
      <c r="E11" s="14"/>
      <c r="F11" s="14"/>
      <c r="G11" s="14"/>
      <c r="H11" s="14"/>
    </row>
    <row r="12" spans="1:8" x14ac:dyDescent="0.3">
      <c r="A12" s="14"/>
      <c r="B12" s="14"/>
      <c r="C12" s="45"/>
      <c r="D12" s="14"/>
      <c r="E12" s="14"/>
      <c r="F12" s="14"/>
      <c r="G12" s="14"/>
      <c r="H12" s="14"/>
    </row>
    <row r="13" spans="1:8" x14ac:dyDescent="0.3">
      <c r="A13" s="14"/>
      <c r="B13" s="14"/>
      <c r="C13" s="14"/>
      <c r="D13" s="14"/>
      <c r="E13" s="14"/>
      <c r="F13" s="14"/>
      <c r="G13" s="14"/>
      <c r="H13" s="14"/>
    </row>
    <row r="14" spans="1:8" x14ac:dyDescent="0.3">
      <c r="A14" s="14"/>
      <c r="B14" s="14"/>
      <c r="C14" s="14"/>
      <c r="D14" s="14"/>
      <c r="E14" s="14"/>
      <c r="F14" s="14"/>
      <c r="G14" s="14"/>
      <c r="H14" s="14"/>
    </row>
    <row r="15" spans="1:8" x14ac:dyDescent="0.3">
      <c r="A15" s="14"/>
      <c r="B15" s="14"/>
      <c r="C15" s="14"/>
      <c r="D15" s="14"/>
      <c r="E15" s="14"/>
      <c r="F15" s="14"/>
      <c r="G15" s="14"/>
      <c r="H15" s="14"/>
    </row>
    <row r="16" spans="1:8" x14ac:dyDescent="0.3">
      <c r="A16" s="14"/>
      <c r="H16" s="14"/>
    </row>
    <row r="17" spans="1:8" x14ac:dyDescent="0.3">
      <c r="A17" s="14"/>
      <c r="H17" s="14"/>
    </row>
    <row r="18" spans="1:8" x14ac:dyDescent="0.3">
      <c r="A18" s="14"/>
      <c r="H18" s="14"/>
    </row>
  </sheetData>
  <mergeCells count="5">
    <mergeCell ref="B11:D11"/>
    <mergeCell ref="B7:F7"/>
    <mergeCell ref="B3:H3"/>
    <mergeCell ref="B4:H4"/>
    <mergeCell ref="B6:H6"/>
  </mergeCells>
  <pageMargins left="0.70866141732283505" right="0.35433070866141703" top="0.86614173228346503" bottom="0.78740157480314998" header="0.15748031496063" footer="0.196850393700787"/>
  <pageSetup paperSize="9" orientation="portrait" cellComments="atEnd" r:id="rId1"/>
  <headerFooter>
    <oddHeader>&amp;L&amp;"Calibri,Standard"
RSVW Seniorinnen- und Seniorentreff</oddHeader>
    <oddFooter>&amp;L&amp;F
&amp;A
12. Juni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17"/>
  <sheetViews>
    <sheetView view="pageLayout" zoomScaleNormal="100" workbookViewId="0">
      <selection activeCell="C16" sqref="C16"/>
    </sheetView>
  </sheetViews>
  <sheetFormatPr baseColWidth="10" defaultRowHeight="13.8" x14ac:dyDescent="0.3"/>
  <cols>
    <col min="8" max="8" width="21.5546875" customWidth="1"/>
  </cols>
  <sheetData>
    <row r="1" spans="1:8" ht="19.2" customHeight="1" x14ac:dyDescent="0.4">
      <c r="A1" s="20" t="s">
        <v>0</v>
      </c>
      <c r="B1" s="21"/>
      <c r="C1" s="21"/>
      <c r="D1" s="21"/>
      <c r="E1" s="21"/>
      <c r="F1" s="21"/>
      <c r="G1" s="21"/>
      <c r="H1" s="21"/>
    </row>
    <row r="2" spans="1:8" x14ac:dyDescent="0.3">
      <c r="A2" s="14"/>
      <c r="B2" s="14"/>
      <c r="C2" s="14"/>
      <c r="D2" s="14"/>
      <c r="E2" s="23"/>
      <c r="F2" s="14"/>
      <c r="G2" s="14"/>
      <c r="H2" s="14"/>
    </row>
    <row r="3" spans="1:8" ht="120" customHeight="1" x14ac:dyDescent="0.3">
      <c r="A3" s="9" t="s">
        <v>4</v>
      </c>
      <c r="B3" s="93" t="s">
        <v>95</v>
      </c>
      <c r="C3" s="93"/>
      <c r="D3" s="93"/>
      <c r="E3" s="93"/>
      <c r="F3" s="93"/>
      <c r="G3" s="93"/>
      <c r="H3" s="93"/>
    </row>
    <row r="4" spans="1:8" ht="116.4" customHeight="1" x14ac:dyDescent="0.3">
      <c r="A4" s="88" t="s">
        <v>5</v>
      </c>
      <c r="B4" s="94" t="s">
        <v>99</v>
      </c>
      <c r="C4" s="95"/>
      <c r="D4" s="95"/>
      <c r="E4" s="95"/>
      <c r="F4" s="95"/>
      <c r="G4" s="95"/>
      <c r="H4" s="95"/>
    </row>
    <row r="5" spans="1:8" ht="13.2" customHeight="1" x14ac:dyDescent="0.3">
      <c r="A5" s="9" t="s">
        <v>6</v>
      </c>
      <c r="B5" s="96"/>
      <c r="C5" s="97"/>
      <c r="D5" s="97"/>
      <c r="E5" s="97"/>
      <c r="F5" s="97"/>
      <c r="G5" s="97"/>
      <c r="H5" s="97"/>
    </row>
    <row r="6" spans="1:8" ht="14.4" x14ac:dyDescent="0.3">
      <c r="A6" s="9"/>
      <c r="B6" s="112" t="s">
        <v>119</v>
      </c>
      <c r="C6" s="87"/>
      <c r="D6" s="87"/>
      <c r="E6" s="87"/>
      <c r="F6" s="87"/>
      <c r="G6" s="9"/>
      <c r="H6" s="9"/>
    </row>
    <row r="7" spans="1:8" ht="14.4" x14ac:dyDescent="0.3">
      <c r="A7" s="9"/>
      <c r="B7" s="112" t="s">
        <v>120</v>
      </c>
      <c r="C7" s="87"/>
      <c r="D7" s="87"/>
      <c r="E7" s="87"/>
      <c r="F7" s="87"/>
      <c r="G7" s="9"/>
      <c r="H7" s="9"/>
    </row>
    <row r="8" spans="1:8" ht="27.6" customHeight="1" x14ac:dyDescent="0.3">
      <c r="A8" s="9"/>
      <c r="B8" s="113" t="s">
        <v>122</v>
      </c>
      <c r="C8" s="114"/>
      <c r="D8" s="114"/>
      <c r="E8" s="114"/>
      <c r="F8" s="114"/>
      <c r="G8" s="114"/>
      <c r="H8" s="114"/>
    </row>
    <row r="9" spans="1:8" x14ac:dyDescent="0.3">
      <c r="A9" s="14"/>
      <c r="B9" s="87" t="s">
        <v>121</v>
      </c>
      <c r="C9" s="87"/>
      <c r="D9" s="87"/>
      <c r="E9" s="87"/>
      <c r="F9" s="87"/>
      <c r="G9" s="14"/>
      <c r="H9" s="14"/>
    </row>
    <row r="10" spans="1:8" x14ac:dyDescent="0.3">
      <c r="A10" s="9"/>
      <c r="B10" s="9"/>
      <c r="C10" s="9"/>
      <c r="D10" s="9"/>
      <c r="E10" s="9"/>
      <c r="F10" s="9"/>
      <c r="G10" s="9"/>
      <c r="H10" s="9"/>
    </row>
    <row r="11" spans="1:8" x14ac:dyDescent="0.3">
      <c r="A11" s="9"/>
      <c r="B11" s="9"/>
      <c r="C11" s="9"/>
      <c r="D11" s="9"/>
      <c r="E11" s="9"/>
      <c r="F11" s="9"/>
      <c r="G11" s="9"/>
      <c r="H11" s="9"/>
    </row>
    <row r="12" spans="1:8" x14ac:dyDescent="0.3">
      <c r="A12" s="9"/>
      <c r="B12" s="9"/>
      <c r="C12" s="9"/>
      <c r="D12" s="9"/>
      <c r="E12" s="9"/>
      <c r="F12" s="9"/>
      <c r="G12" s="9"/>
      <c r="H12" s="9"/>
    </row>
    <row r="13" spans="1:8" x14ac:dyDescent="0.3">
      <c r="A13" s="9"/>
      <c r="B13" s="9"/>
      <c r="C13" s="9"/>
      <c r="D13" s="9"/>
      <c r="E13" s="9"/>
      <c r="F13" s="9"/>
      <c r="G13" s="9"/>
      <c r="H13" s="9"/>
    </row>
    <row r="14" spans="1:8" x14ac:dyDescent="0.3">
      <c r="A14" s="9"/>
      <c r="B14" s="9"/>
      <c r="C14" s="9"/>
      <c r="D14" s="9"/>
      <c r="E14" s="9"/>
      <c r="F14" s="9"/>
      <c r="G14" s="9"/>
      <c r="H14" s="9"/>
    </row>
    <row r="15" spans="1:8" x14ac:dyDescent="0.3">
      <c r="A15" s="31"/>
      <c r="B15" s="31"/>
      <c r="C15" s="31"/>
      <c r="D15" s="9"/>
      <c r="E15" s="9"/>
      <c r="F15" s="9"/>
      <c r="G15" s="9"/>
      <c r="H15" s="9"/>
    </row>
    <row r="16" spans="1:8" x14ac:dyDescent="0.3">
      <c r="A16" s="3"/>
      <c r="B16" s="3"/>
      <c r="C16" s="3"/>
      <c r="D16" s="3"/>
      <c r="E16" s="3"/>
      <c r="F16" s="3"/>
      <c r="G16" s="3"/>
      <c r="H16" s="3"/>
    </row>
    <row r="17" spans="1:8" x14ac:dyDescent="0.3">
      <c r="A17" s="3"/>
      <c r="B17" s="3"/>
      <c r="C17" s="3"/>
      <c r="D17" s="3"/>
      <c r="E17" s="3"/>
      <c r="F17" s="3"/>
      <c r="G17" s="3"/>
      <c r="H17" s="3"/>
    </row>
  </sheetData>
  <mergeCells count="4">
    <mergeCell ref="B3:H3"/>
    <mergeCell ref="B4:H4"/>
    <mergeCell ref="B5:H5"/>
    <mergeCell ref="B8:H8"/>
  </mergeCells>
  <pageMargins left="0.70866141732283472" right="0.35433070866141736" top="0.86614173228346458" bottom="0.78740157480314965" header="0.23622047244094491" footer="0.19685039370078741"/>
  <pageSetup paperSize="9" orientation="portrait" cellComments="atEnd" r:id="rId1"/>
  <headerFooter>
    <oddHeader>&amp;L
RSVW Seniorinnen- und Seniorentreff</oddHeader>
    <oddFooter xml:space="preserve">&amp;L&amp;9&amp;F
&amp;A
12. Juni 2019&amp;R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27"/>
  <sheetViews>
    <sheetView view="pageLayout" zoomScaleNormal="100" workbookViewId="0">
      <selection activeCell="E8" sqref="E8"/>
    </sheetView>
  </sheetViews>
  <sheetFormatPr baseColWidth="10" defaultColWidth="11.44140625" defaultRowHeight="13.8" x14ac:dyDescent="0.3"/>
  <cols>
    <col min="2" max="2" width="22.6640625" customWidth="1"/>
    <col min="7" max="7" width="8.21875" customWidth="1"/>
    <col min="8" max="8" width="13.5546875" customWidth="1"/>
  </cols>
  <sheetData>
    <row r="1" spans="1:8" ht="21" x14ac:dyDescent="0.3">
      <c r="A1" s="32" t="s">
        <v>7</v>
      </c>
      <c r="B1" s="11"/>
      <c r="C1" s="11"/>
      <c r="D1" s="11"/>
      <c r="E1" s="11"/>
      <c r="F1" s="11"/>
      <c r="G1" s="11"/>
      <c r="H1" s="11"/>
    </row>
    <row r="2" spans="1:8" x14ac:dyDescent="0.3">
      <c r="A2" s="14"/>
      <c r="B2" s="14"/>
      <c r="C2" s="14"/>
      <c r="D2" s="14"/>
      <c r="E2" s="23"/>
      <c r="F2" s="14"/>
      <c r="G2" s="14"/>
      <c r="H2" s="14"/>
    </row>
    <row r="3" spans="1:8" ht="73.8" customHeight="1" x14ac:dyDescent="0.3">
      <c r="A3" s="9" t="s">
        <v>4</v>
      </c>
      <c r="B3" s="93" t="s">
        <v>12</v>
      </c>
      <c r="C3" s="93"/>
      <c r="D3" s="93"/>
      <c r="E3" s="93"/>
      <c r="F3" s="93"/>
      <c r="G3" s="93"/>
      <c r="H3" s="93"/>
    </row>
    <row r="4" spans="1:8" ht="82.2" customHeight="1" x14ac:dyDescent="0.3">
      <c r="A4" s="11" t="s">
        <v>5</v>
      </c>
      <c r="B4" s="95" t="s">
        <v>62</v>
      </c>
      <c r="C4" s="99"/>
      <c r="D4" s="99"/>
      <c r="E4" s="99"/>
      <c r="F4" s="99"/>
      <c r="G4" s="99"/>
      <c r="H4" s="99"/>
    </row>
    <row r="5" spans="1:8" x14ac:dyDescent="0.3">
      <c r="A5" s="9" t="s">
        <v>6</v>
      </c>
      <c r="B5" s="9" t="s">
        <v>13</v>
      </c>
      <c r="C5" s="9"/>
      <c r="D5" s="9"/>
      <c r="E5" s="9"/>
      <c r="F5" s="9"/>
      <c r="G5" s="9"/>
      <c r="H5" s="9"/>
    </row>
    <row r="6" spans="1:8" x14ac:dyDescent="0.3">
      <c r="A6" s="9"/>
      <c r="B6" s="9" t="s">
        <v>14</v>
      </c>
      <c r="C6" s="9"/>
      <c r="D6" s="9"/>
      <c r="E6" s="9"/>
      <c r="F6" s="9"/>
      <c r="G6" s="9"/>
      <c r="H6" s="9"/>
    </row>
    <row r="7" spans="1:8" x14ac:dyDescent="0.3">
      <c r="A7" s="9"/>
      <c r="B7" s="9" t="s">
        <v>123</v>
      </c>
      <c r="C7" s="9"/>
      <c r="D7" s="9"/>
      <c r="E7" s="9"/>
      <c r="F7" s="9"/>
      <c r="G7" s="9"/>
      <c r="H7" s="9"/>
    </row>
    <row r="8" spans="1:8" x14ac:dyDescent="0.3">
      <c r="A8" s="9"/>
      <c r="B8" s="9"/>
      <c r="C8" s="9"/>
      <c r="D8" s="9"/>
      <c r="E8" s="9"/>
      <c r="F8" s="9"/>
      <c r="G8" s="9"/>
      <c r="H8" s="9"/>
    </row>
    <row r="9" spans="1:8" x14ac:dyDescent="0.3">
      <c r="A9" s="14"/>
      <c r="B9" s="14"/>
      <c r="C9" s="14"/>
      <c r="D9" s="14"/>
      <c r="E9" s="14"/>
      <c r="F9" s="14"/>
      <c r="G9" s="14"/>
      <c r="H9" s="14"/>
    </row>
    <row r="10" spans="1:8" x14ac:dyDescent="0.3">
      <c r="A10" s="9"/>
      <c r="B10" s="9"/>
      <c r="C10" s="9"/>
      <c r="D10" s="9"/>
      <c r="E10" s="9"/>
      <c r="F10" s="9"/>
      <c r="G10" s="9"/>
      <c r="H10" s="9"/>
    </row>
    <row r="11" spans="1:8" x14ac:dyDescent="0.3">
      <c r="A11" s="9"/>
      <c r="B11" s="9"/>
      <c r="C11" s="9"/>
      <c r="D11" s="9"/>
      <c r="E11" s="9"/>
      <c r="F11" s="9"/>
      <c r="G11" s="9"/>
      <c r="H11" s="9"/>
    </row>
    <row r="12" spans="1:8" x14ac:dyDescent="0.3">
      <c r="A12" s="9"/>
      <c r="B12" s="9"/>
      <c r="C12" s="9"/>
      <c r="D12" s="9"/>
      <c r="E12" s="9"/>
      <c r="F12" s="9"/>
      <c r="G12" s="9"/>
      <c r="H12" s="9"/>
    </row>
    <row r="13" spans="1:8" x14ac:dyDescent="0.3">
      <c r="A13" s="9"/>
      <c r="B13" s="9"/>
      <c r="C13" s="9"/>
      <c r="D13" s="9"/>
      <c r="E13" s="9"/>
      <c r="F13" s="9"/>
      <c r="G13" s="9"/>
      <c r="H13" s="9"/>
    </row>
    <row r="14" spans="1:8" x14ac:dyDescent="0.3">
      <c r="A14" s="9"/>
      <c r="B14" s="9"/>
      <c r="C14" s="9"/>
      <c r="D14" s="9"/>
      <c r="E14" s="9"/>
      <c r="F14" s="9"/>
      <c r="G14" s="9"/>
      <c r="H14" s="9"/>
    </row>
    <row r="15" spans="1:8" x14ac:dyDescent="0.3">
      <c r="A15" s="31"/>
      <c r="B15" s="31"/>
      <c r="C15" s="31"/>
      <c r="D15" s="9"/>
      <c r="E15" s="9"/>
      <c r="F15" s="9"/>
      <c r="G15" s="9"/>
      <c r="H15" s="9"/>
    </row>
    <row r="16" spans="1:8" x14ac:dyDescent="0.3">
      <c r="A16" s="9"/>
      <c r="B16" s="9"/>
      <c r="C16" s="9"/>
      <c r="D16" s="9"/>
      <c r="E16" s="9"/>
      <c r="F16" s="9"/>
      <c r="G16" s="9"/>
      <c r="H16" s="9"/>
    </row>
    <row r="17" spans="1:10" x14ac:dyDescent="0.3">
      <c r="A17" s="9"/>
      <c r="B17" s="9"/>
      <c r="C17" s="9"/>
      <c r="D17" s="9"/>
      <c r="E17" s="9"/>
      <c r="F17" s="9"/>
      <c r="G17" s="9"/>
      <c r="H17" s="9"/>
    </row>
    <row r="18" spans="1:10" x14ac:dyDescent="0.3">
      <c r="A18" s="3"/>
      <c r="B18" s="3"/>
      <c r="C18" s="3"/>
      <c r="D18" s="3"/>
      <c r="E18" s="3"/>
      <c r="F18" s="3"/>
      <c r="G18" s="3"/>
      <c r="H18" s="3"/>
    </row>
    <row r="19" spans="1:10" x14ac:dyDescent="0.3">
      <c r="A19" s="3"/>
      <c r="B19" s="3"/>
      <c r="C19" s="3"/>
      <c r="D19" s="3"/>
      <c r="E19" s="3"/>
      <c r="F19" s="3"/>
      <c r="G19" s="3"/>
      <c r="H19" s="3"/>
    </row>
    <row r="20" spans="1:10" x14ac:dyDescent="0.3">
      <c r="A20" s="3"/>
      <c r="B20" s="3"/>
      <c r="C20" s="3"/>
      <c r="D20" s="3"/>
      <c r="E20" s="3"/>
      <c r="F20" s="3"/>
      <c r="G20" s="3"/>
      <c r="H20" s="3"/>
    </row>
    <row r="21" spans="1:10" x14ac:dyDescent="0.3">
      <c r="A21" s="3"/>
      <c r="B21" s="3"/>
      <c r="C21" s="3"/>
      <c r="D21" s="3"/>
      <c r="E21" s="3"/>
      <c r="F21" s="3"/>
      <c r="G21" s="3"/>
      <c r="H21" s="3"/>
    </row>
    <row r="22" spans="1:10" x14ac:dyDescent="0.3">
      <c r="A22" s="3"/>
      <c r="B22" s="3"/>
      <c r="C22" s="3"/>
      <c r="D22" s="3"/>
      <c r="E22" s="3"/>
      <c r="F22" s="3"/>
      <c r="G22" s="3"/>
      <c r="H22" s="3"/>
    </row>
    <row r="23" spans="1:10" x14ac:dyDescent="0.3">
      <c r="A23" s="3"/>
      <c r="B23" s="3"/>
      <c r="C23" s="3"/>
      <c r="D23" s="3"/>
      <c r="E23" s="3"/>
      <c r="F23" s="3"/>
      <c r="G23" s="3"/>
      <c r="H23" s="3"/>
    </row>
    <row r="24" spans="1:10" x14ac:dyDescent="0.3">
      <c r="A24" s="3"/>
      <c r="B24" s="3"/>
      <c r="C24" s="3"/>
      <c r="D24" s="3"/>
      <c r="E24" s="3"/>
      <c r="F24" s="3"/>
      <c r="G24" s="3"/>
      <c r="H24" s="3"/>
      <c r="J24" s="1"/>
    </row>
    <row r="25" spans="1:10" x14ac:dyDescent="0.3">
      <c r="J25" s="1"/>
    </row>
    <row r="26" spans="1:10" x14ac:dyDescent="0.3">
      <c r="J26" s="2"/>
    </row>
    <row r="27" spans="1:10" x14ac:dyDescent="0.3">
      <c r="I27" s="98"/>
      <c r="J27" s="98"/>
    </row>
  </sheetData>
  <mergeCells count="3">
    <mergeCell ref="B3:H3"/>
    <mergeCell ref="I27:J27"/>
    <mergeCell ref="B4:H4"/>
  </mergeCells>
  <pageMargins left="0.70866141732283505" right="0.35433070866141703" top="0.86614173228346503" bottom="0.78740157480314998" header="0.15748031496063" footer="0.196850393700787"/>
  <pageSetup paperSize="9" orientation="portrait" cellComments="atEnd" r:id="rId1"/>
  <headerFooter>
    <oddHeader>&amp;L
RSVW Seniorinnen- und Seniorentreff</oddHeader>
    <oddFooter>&amp;L&amp;F
&amp;A
12. Juni 2019</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64"/>
  <sheetViews>
    <sheetView view="pageLayout" zoomScaleNormal="100" workbookViewId="0">
      <selection activeCell="A4" sqref="A4"/>
    </sheetView>
  </sheetViews>
  <sheetFormatPr baseColWidth="10" defaultRowHeight="13.8" x14ac:dyDescent="0.3"/>
  <cols>
    <col min="1" max="1" width="16.109375" customWidth="1"/>
    <col min="2" max="2" width="22.109375" customWidth="1"/>
    <col min="5" max="5" width="13" customWidth="1"/>
    <col min="6" max="6" width="6.33203125" customWidth="1"/>
    <col min="7" max="7" width="6" customWidth="1"/>
    <col min="8" max="8" width="15.6640625" customWidth="1"/>
  </cols>
  <sheetData>
    <row r="1" spans="1:8" ht="21" x14ac:dyDescent="0.3">
      <c r="A1" s="32" t="s">
        <v>8</v>
      </c>
      <c r="B1" s="11"/>
      <c r="C1" s="11"/>
      <c r="D1" s="11"/>
      <c r="E1" s="11"/>
      <c r="F1" s="11"/>
      <c r="G1" s="11"/>
      <c r="H1" s="11"/>
    </row>
    <row r="2" spans="1:8" x14ac:dyDescent="0.3">
      <c r="A2" s="14"/>
      <c r="B2" s="14"/>
      <c r="C2" s="14"/>
      <c r="D2" s="14"/>
      <c r="E2" s="23"/>
      <c r="F2" s="14"/>
      <c r="G2" s="14"/>
      <c r="H2" s="14"/>
    </row>
    <row r="3" spans="1:8" ht="70.8" customHeight="1" x14ac:dyDescent="0.3">
      <c r="A3" s="9" t="s">
        <v>4</v>
      </c>
      <c r="B3" s="93" t="s">
        <v>15</v>
      </c>
      <c r="C3" s="93"/>
      <c r="D3" s="93"/>
      <c r="E3" s="93"/>
      <c r="F3" s="93"/>
      <c r="G3" s="93"/>
      <c r="H3" s="93"/>
    </row>
    <row r="4" spans="1:8" ht="192" customHeight="1" x14ac:dyDescent="0.3">
      <c r="A4" s="11" t="s">
        <v>5</v>
      </c>
      <c r="B4" s="95" t="s">
        <v>16</v>
      </c>
      <c r="C4" s="95"/>
      <c r="D4" s="95"/>
      <c r="E4" s="95"/>
      <c r="F4" s="95"/>
      <c r="G4" s="95"/>
      <c r="H4" s="95"/>
    </row>
    <row r="5" spans="1:8" ht="12" customHeight="1" x14ac:dyDescent="0.3">
      <c r="A5" s="9" t="s">
        <v>6</v>
      </c>
      <c r="B5" s="24" t="s">
        <v>17</v>
      </c>
      <c r="C5" s="24" t="s">
        <v>18</v>
      </c>
      <c r="D5" s="24" t="s">
        <v>19</v>
      </c>
      <c r="E5" s="24" t="s">
        <v>20</v>
      </c>
      <c r="F5" s="24"/>
      <c r="G5" s="24"/>
      <c r="H5" s="24" t="s">
        <v>29</v>
      </c>
    </row>
    <row r="6" spans="1:8" x14ac:dyDescent="0.3">
      <c r="A6" s="9"/>
      <c r="B6" s="9" t="s">
        <v>21</v>
      </c>
      <c r="C6" s="9">
        <v>475.375</v>
      </c>
      <c r="D6" s="33">
        <v>475.4</v>
      </c>
      <c r="E6" s="9"/>
      <c r="F6" s="9"/>
      <c r="G6" s="9"/>
      <c r="H6" s="115">
        <f>ROUND(C6,1)</f>
        <v>475.4</v>
      </c>
    </row>
    <row r="7" spans="1:8" x14ac:dyDescent="0.3">
      <c r="A7" s="9"/>
      <c r="B7" s="9" t="s">
        <v>26</v>
      </c>
      <c r="C7" s="9">
        <v>475.375</v>
      </c>
      <c r="D7" s="33">
        <f>ROUND(C7,2)</f>
        <v>475.38</v>
      </c>
      <c r="E7" s="9"/>
      <c r="F7" s="9"/>
      <c r="G7" s="9"/>
      <c r="H7" s="116">
        <f>ROUND(C7,2)</f>
        <v>475.38</v>
      </c>
    </row>
    <row r="8" spans="1:8" x14ac:dyDescent="0.3">
      <c r="A8" s="9"/>
      <c r="B8" s="9" t="s">
        <v>22</v>
      </c>
      <c r="C8" s="9">
        <v>475.375</v>
      </c>
      <c r="D8" s="33">
        <f>ROUND(C8/5,2)*5</f>
        <v>475.4</v>
      </c>
      <c r="E8" s="9"/>
      <c r="F8" s="9"/>
      <c r="G8" s="9"/>
      <c r="H8" s="116">
        <f>ROUND(C8/5,2)*5</f>
        <v>475.4</v>
      </c>
    </row>
    <row r="9" spans="1:8" x14ac:dyDescent="0.3">
      <c r="A9" s="9"/>
      <c r="B9" s="9" t="s">
        <v>23</v>
      </c>
      <c r="C9" s="9">
        <v>475.375</v>
      </c>
      <c r="D9" s="33">
        <f>ROUND(C9,-1)</f>
        <v>480</v>
      </c>
      <c r="E9" s="9"/>
      <c r="F9" s="9"/>
      <c r="G9" s="9"/>
      <c r="H9" s="116">
        <f>ROUND(C9,-1)</f>
        <v>480</v>
      </c>
    </row>
    <row r="10" spans="1:8" x14ac:dyDescent="0.3">
      <c r="A10" s="9"/>
      <c r="B10" s="9" t="s">
        <v>24</v>
      </c>
      <c r="C10" s="9">
        <v>475.375</v>
      </c>
      <c r="D10" s="33">
        <f>TRUNC(C10,0)</f>
        <v>475</v>
      </c>
      <c r="E10" s="9"/>
      <c r="F10" s="9"/>
      <c r="G10" s="9"/>
      <c r="H10" s="116">
        <f>TRUNC(C10,0)</f>
        <v>475</v>
      </c>
    </row>
    <row r="11" spans="1:8" x14ac:dyDescent="0.3">
      <c r="A11" s="9"/>
      <c r="B11" s="9" t="s">
        <v>25</v>
      </c>
      <c r="C11" s="9">
        <v>475.375</v>
      </c>
      <c r="D11" s="33">
        <f>TRUNC(C11+1,0)</f>
        <v>476</v>
      </c>
      <c r="E11" s="9"/>
      <c r="F11" s="9"/>
      <c r="G11" s="9"/>
      <c r="H11" s="116">
        <f>TRUNC(C11+1,0)</f>
        <v>476</v>
      </c>
    </row>
    <row r="12" spans="1:8" x14ac:dyDescent="0.3">
      <c r="A12" s="9"/>
      <c r="B12" s="9"/>
      <c r="C12" s="9"/>
      <c r="D12" s="9"/>
      <c r="E12" s="9"/>
      <c r="F12" s="9"/>
      <c r="G12" s="9"/>
      <c r="H12" s="9"/>
    </row>
    <row r="13" spans="1:8" x14ac:dyDescent="0.3">
      <c r="A13" s="9"/>
      <c r="B13" s="9"/>
      <c r="C13" s="9"/>
      <c r="D13" s="9"/>
      <c r="E13" s="9"/>
      <c r="F13" s="9"/>
      <c r="G13" s="9"/>
      <c r="H13" s="9"/>
    </row>
    <row r="14" spans="1:8" x14ac:dyDescent="0.3">
      <c r="A14" s="14"/>
      <c r="B14" s="14"/>
      <c r="C14" s="14"/>
      <c r="D14" s="14"/>
      <c r="E14" s="14"/>
      <c r="F14" s="14"/>
      <c r="G14" s="14"/>
      <c r="H14" s="14"/>
    </row>
    <row r="15" spans="1:8" x14ac:dyDescent="0.3">
      <c r="A15" s="31"/>
      <c r="B15" s="31"/>
      <c r="C15" s="31"/>
      <c r="D15" s="9"/>
      <c r="E15" s="9"/>
      <c r="F15" s="9"/>
      <c r="G15" s="9"/>
      <c r="H15" s="9"/>
    </row>
    <row r="16" spans="1:8" x14ac:dyDescent="0.3">
      <c r="A16" s="9"/>
      <c r="B16" s="9"/>
      <c r="C16" s="9"/>
      <c r="D16" s="9"/>
      <c r="E16" s="9"/>
      <c r="F16" s="9"/>
      <c r="G16" s="9"/>
      <c r="H16" s="9"/>
    </row>
    <row r="17" spans="1:8" x14ac:dyDescent="0.3">
      <c r="A17" s="9"/>
      <c r="B17" s="9"/>
      <c r="C17" s="9"/>
      <c r="D17" s="9"/>
      <c r="E17" s="9"/>
      <c r="F17" s="9"/>
      <c r="G17" s="9"/>
      <c r="H17" s="9"/>
    </row>
    <row r="18" spans="1:8" x14ac:dyDescent="0.3">
      <c r="A18" s="9"/>
      <c r="B18" s="9"/>
      <c r="C18" s="9"/>
      <c r="D18" s="9"/>
      <c r="E18" s="9"/>
      <c r="F18" s="9"/>
      <c r="G18" s="9"/>
      <c r="H18" s="9"/>
    </row>
    <row r="19" spans="1:8" x14ac:dyDescent="0.3">
      <c r="A19" s="9"/>
      <c r="B19" s="9"/>
      <c r="C19" s="9"/>
      <c r="D19" s="9"/>
      <c r="E19" s="9"/>
      <c r="F19" s="9"/>
      <c r="G19" s="9"/>
      <c r="H19" s="9"/>
    </row>
    <row r="20" spans="1:8" x14ac:dyDescent="0.3">
      <c r="A20" s="9"/>
      <c r="B20" s="9"/>
      <c r="C20" s="9"/>
      <c r="D20" s="9"/>
      <c r="E20" s="9"/>
      <c r="F20" s="9"/>
      <c r="G20" s="9"/>
      <c r="H20" s="9"/>
    </row>
    <row r="21" spans="1:8" x14ac:dyDescent="0.3">
      <c r="A21" s="9"/>
      <c r="B21" s="9"/>
      <c r="C21" s="9"/>
      <c r="D21" s="9"/>
      <c r="E21" s="9"/>
      <c r="F21" s="9"/>
      <c r="G21" s="9"/>
      <c r="H21" s="9"/>
    </row>
    <row r="22" spans="1:8" x14ac:dyDescent="0.3">
      <c r="A22" s="9"/>
      <c r="B22" s="9"/>
      <c r="C22" s="9"/>
      <c r="D22" s="9"/>
      <c r="E22" s="9"/>
      <c r="F22" s="9"/>
      <c r="G22" s="9"/>
      <c r="H22" s="9"/>
    </row>
    <row r="23" spans="1:8" x14ac:dyDescent="0.3">
      <c r="A23" s="9"/>
      <c r="B23" s="9"/>
      <c r="C23" s="9"/>
      <c r="D23" s="9"/>
      <c r="E23" s="9"/>
      <c r="F23" s="9"/>
      <c r="G23" s="9"/>
      <c r="H23" s="9"/>
    </row>
    <row r="24" spans="1:8" x14ac:dyDescent="0.3">
      <c r="A24" s="9"/>
      <c r="B24" s="9"/>
      <c r="C24" s="9"/>
      <c r="D24" s="9"/>
      <c r="E24" s="9"/>
      <c r="F24" s="9"/>
      <c r="G24" s="9"/>
      <c r="H24" s="9"/>
    </row>
    <row r="25" spans="1:8" x14ac:dyDescent="0.3">
      <c r="A25" s="9"/>
      <c r="B25" s="9"/>
      <c r="C25" s="9"/>
      <c r="D25" s="9"/>
      <c r="E25" s="9"/>
      <c r="F25" s="9"/>
      <c r="G25" s="9"/>
      <c r="H25" s="9"/>
    </row>
    <row r="26" spans="1:8" x14ac:dyDescent="0.3">
      <c r="A26" s="9"/>
      <c r="B26" s="9"/>
      <c r="C26" s="9"/>
      <c r="D26" s="9"/>
      <c r="E26" s="9"/>
      <c r="F26" s="9"/>
      <c r="G26" s="9"/>
      <c r="H26" s="9"/>
    </row>
    <row r="27" spans="1:8" x14ac:dyDescent="0.3">
      <c r="A27" s="14"/>
      <c r="B27" s="14"/>
      <c r="C27" s="14"/>
      <c r="D27" s="14"/>
      <c r="E27" s="14"/>
      <c r="F27" s="14"/>
      <c r="G27" s="14"/>
      <c r="H27" s="14"/>
    </row>
    <row r="28" spans="1:8" x14ac:dyDescent="0.3">
      <c r="A28" s="14"/>
      <c r="B28" s="14"/>
      <c r="C28" s="14"/>
      <c r="D28" s="14"/>
      <c r="E28" s="14"/>
      <c r="F28" s="14"/>
      <c r="G28" s="14"/>
      <c r="H28" s="14"/>
    </row>
    <row r="29" spans="1:8" x14ac:dyDescent="0.3">
      <c r="A29" s="14"/>
      <c r="B29" s="14"/>
      <c r="C29" s="14"/>
      <c r="D29" s="14"/>
      <c r="E29" s="14"/>
      <c r="F29" s="14"/>
      <c r="G29" s="14"/>
      <c r="H29" s="14"/>
    </row>
    <row r="30" spans="1:8" x14ac:dyDescent="0.3">
      <c r="A30" s="14"/>
      <c r="B30" s="14"/>
      <c r="C30" s="14"/>
      <c r="D30" s="14"/>
      <c r="E30" s="14"/>
      <c r="F30" s="14"/>
      <c r="G30" s="14"/>
      <c r="H30" s="14"/>
    </row>
    <row r="31" spans="1:8" x14ac:dyDescent="0.3">
      <c r="A31" s="14"/>
      <c r="B31" s="14"/>
      <c r="C31" s="14"/>
      <c r="D31" s="14"/>
      <c r="E31" s="14"/>
      <c r="F31" s="14"/>
      <c r="G31" s="14"/>
      <c r="H31" s="14"/>
    </row>
    <row r="32" spans="1:8" x14ac:dyDescent="0.3">
      <c r="A32" s="14"/>
      <c r="B32" s="14"/>
      <c r="C32" s="14"/>
      <c r="D32" s="14"/>
      <c r="E32" s="14"/>
      <c r="F32" s="14"/>
      <c r="G32" s="14"/>
      <c r="H32" s="14"/>
    </row>
    <row r="33" spans="1:8" x14ac:dyDescent="0.3">
      <c r="A33" s="14"/>
      <c r="B33" s="14"/>
      <c r="C33" s="14"/>
      <c r="D33" s="14"/>
      <c r="E33" s="14"/>
      <c r="F33" s="14"/>
      <c r="G33" s="14"/>
      <c r="H33" s="14"/>
    </row>
    <row r="63" spans="5:5" x14ac:dyDescent="0.3">
      <c r="E63" t="s">
        <v>10</v>
      </c>
    </row>
    <row r="64" spans="5:5" x14ac:dyDescent="0.3">
      <c r="E64" t="s">
        <v>11</v>
      </c>
    </row>
  </sheetData>
  <mergeCells count="2">
    <mergeCell ref="B3:H3"/>
    <mergeCell ref="B4:H4"/>
  </mergeCells>
  <pageMargins left="0.70866141732283505" right="0.35433070866141703" top="0.86614173228346503" bottom="0.78740157480314998" header="0.15748031496063" footer="0.196850393700787"/>
  <pageSetup paperSize="9" orientation="portrait" cellComments="atEnd" r:id="rId1"/>
  <headerFooter>
    <oddHeader>&amp;L&amp;"Calibri,Standard"
RSVW Seniorinnen- und Seniorentreff</oddHeader>
    <oddFooter>&amp;L&amp;F
&amp;A
12. Juni 2019</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I17"/>
  <sheetViews>
    <sheetView view="pageLayout" zoomScaleNormal="100" workbookViewId="0"/>
  </sheetViews>
  <sheetFormatPr baseColWidth="10" defaultRowHeight="13.8" x14ac:dyDescent="0.3"/>
  <cols>
    <col min="8" max="8" width="11.5546875" customWidth="1"/>
    <col min="9" max="9" width="10.33203125" customWidth="1"/>
  </cols>
  <sheetData>
    <row r="1" spans="1:9" ht="21" x14ac:dyDescent="0.4">
      <c r="A1" s="20" t="s">
        <v>1</v>
      </c>
      <c r="B1" s="21"/>
      <c r="C1" s="21"/>
      <c r="D1" s="21"/>
      <c r="E1" s="21"/>
      <c r="F1" s="21"/>
      <c r="G1" s="21"/>
      <c r="H1" s="21"/>
      <c r="I1" s="22"/>
    </row>
    <row r="2" spans="1:9" x14ac:dyDescent="0.3">
      <c r="A2" s="14"/>
      <c r="B2" s="14"/>
      <c r="C2" s="14"/>
      <c r="D2" s="14"/>
      <c r="E2" s="23"/>
      <c r="F2" s="14"/>
      <c r="G2" s="14"/>
      <c r="H2" s="14"/>
      <c r="I2" s="14"/>
    </row>
    <row r="3" spans="1:9" ht="91.2" customHeight="1" x14ac:dyDescent="0.3">
      <c r="A3" s="9" t="s">
        <v>4</v>
      </c>
      <c r="B3" s="100" t="s">
        <v>27</v>
      </c>
      <c r="C3" s="100"/>
      <c r="D3" s="100"/>
      <c r="E3" s="100"/>
      <c r="F3" s="100"/>
      <c r="G3" s="100"/>
      <c r="H3" s="100"/>
      <c r="I3" s="14"/>
    </row>
    <row r="4" spans="1:9" ht="108.6" customHeight="1" x14ac:dyDescent="0.3">
      <c r="A4" s="11" t="s">
        <v>5</v>
      </c>
      <c r="B4" s="95" t="s">
        <v>94</v>
      </c>
      <c r="C4" s="99"/>
      <c r="D4" s="99"/>
      <c r="E4" s="99"/>
      <c r="F4" s="99"/>
      <c r="G4" s="99"/>
      <c r="H4" s="99"/>
      <c r="I4" s="21"/>
    </row>
    <row r="5" spans="1:9" ht="12" customHeight="1" x14ac:dyDescent="0.3">
      <c r="A5" s="24" t="s">
        <v>6</v>
      </c>
      <c r="B5" s="34" t="s">
        <v>28</v>
      </c>
      <c r="C5" s="24"/>
      <c r="D5" s="24"/>
      <c r="E5" s="24"/>
      <c r="F5" s="24"/>
      <c r="G5" s="24"/>
      <c r="H5" s="24"/>
      <c r="I5" s="25"/>
    </row>
    <row r="6" spans="1:9" ht="90.6" customHeight="1" x14ac:dyDescent="0.3">
      <c r="A6" s="26"/>
      <c r="B6" s="35"/>
      <c r="C6" s="8"/>
      <c r="D6" s="8"/>
      <c r="E6" s="8"/>
      <c r="F6" s="8"/>
      <c r="G6" s="8"/>
      <c r="H6" s="8"/>
      <c r="I6" s="27"/>
    </row>
    <row r="7" spans="1:9" x14ac:dyDescent="0.3">
      <c r="A7" s="9"/>
      <c r="B7" s="28"/>
      <c r="C7" s="9"/>
      <c r="D7" s="9"/>
      <c r="E7" s="9"/>
      <c r="F7" s="9"/>
      <c r="G7" s="9"/>
      <c r="H7" s="9"/>
      <c r="I7" s="14"/>
    </row>
    <row r="8" spans="1:9" x14ac:dyDescent="0.3">
      <c r="A8" s="3"/>
      <c r="B8" s="6"/>
      <c r="C8" s="3"/>
      <c r="D8" s="3"/>
      <c r="E8" s="3"/>
      <c r="F8" s="3"/>
      <c r="G8" s="3"/>
      <c r="H8" s="3"/>
    </row>
    <row r="9" spans="1:9" x14ac:dyDescent="0.3">
      <c r="A9" s="3"/>
      <c r="B9" s="5"/>
      <c r="C9" s="5"/>
      <c r="D9" s="5"/>
      <c r="E9" s="5"/>
      <c r="F9" s="3"/>
      <c r="G9" s="3"/>
      <c r="H9" s="3"/>
    </row>
    <row r="10" spans="1:9" x14ac:dyDescent="0.3">
      <c r="A10" s="3"/>
      <c r="B10" s="3"/>
      <c r="C10" s="3"/>
      <c r="D10" s="3"/>
      <c r="E10" s="3"/>
      <c r="F10" s="3"/>
      <c r="G10" s="3"/>
      <c r="H10" s="3"/>
    </row>
    <row r="11" spans="1:9" x14ac:dyDescent="0.3">
      <c r="A11" s="3"/>
      <c r="B11" s="3"/>
      <c r="C11" s="3"/>
      <c r="D11" s="3"/>
      <c r="E11" s="3"/>
      <c r="F11" s="3"/>
      <c r="G11" s="3"/>
      <c r="H11" s="3"/>
    </row>
    <row r="12" spans="1:9" x14ac:dyDescent="0.3">
      <c r="A12" s="3"/>
      <c r="B12" s="3"/>
      <c r="C12" s="3"/>
      <c r="D12" s="3"/>
      <c r="E12" s="3"/>
      <c r="F12" s="3"/>
      <c r="G12" s="3"/>
      <c r="H12" s="3"/>
    </row>
    <row r="13" spans="1:9" x14ac:dyDescent="0.3">
      <c r="A13" s="3"/>
      <c r="B13" s="3"/>
      <c r="C13" s="3"/>
      <c r="D13" s="3"/>
      <c r="E13" s="3"/>
      <c r="F13" s="3"/>
      <c r="G13" s="3"/>
      <c r="H13" s="3"/>
    </row>
    <row r="14" spans="1:9" x14ac:dyDescent="0.3">
      <c r="A14" s="3"/>
      <c r="B14" s="3"/>
      <c r="C14" s="3"/>
      <c r="D14" s="3"/>
      <c r="E14" s="3"/>
      <c r="F14" s="3"/>
      <c r="G14" s="3"/>
      <c r="H14" s="3"/>
    </row>
    <row r="15" spans="1:9" x14ac:dyDescent="0.3">
      <c r="A15" s="4"/>
      <c r="B15" s="4"/>
      <c r="C15" s="4"/>
      <c r="D15" s="3"/>
      <c r="E15" s="3"/>
      <c r="F15" s="3"/>
      <c r="G15" s="3"/>
      <c r="H15" s="3"/>
    </row>
    <row r="16" spans="1:9" x14ac:dyDescent="0.3">
      <c r="A16" s="3"/>
      <c r="B16" s="3"/>
      <c r="C16" s="3"/>
      <c r="D16" s="3"/>
      <c r="E16" s="3"/>
      <c r="F16" s="3"/>
      <c r="G16" s="3"/>
      <c r="H16" s="3"/>
    </row>
    <row r="17" spans="1:8" x14ac:dyDescent="0.3">
      <c r="A17" s="3"/>
      <c r="B17" s="3"/>
      <c r="C17" s="3"/>
      <c r="D17" s="3"/>
      <c r="E17" s="3"/>
      <c r="F17" s="3"/>
      <c r="G17" s="3"/>
      <c r="H17" s="3"/>
    </row>
  </sheetData>
  <mergeCells count="2">
    <mergeCell ref="B3:H3"/>
    <mergeCell ref="B4:H4"/>
  </mergeCells>
  <pageMargins left="0.70866141732283505" right="0.35433070866141703" top="0.86614173228346503" bottom="0.78740157480314998" header="0.15748031496063" footer="0.196850393700787"/>
  <pageSetup paperSize="9" orientation="portrait" cellComments="atEnd" r:id="rId1"/>
  <headerFooter>
    <oddHeader xml:space="preserve">&amp;L
RSVW Seniorinnen- und Seniorentreff&amp;C&amp;H
</oddHeader>
    <oddFooter>&amp;L&amp;F
&amp;A
12. Juni 2019</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I34"/>
  <sheetViews>
    <sheetView view="pageLayout" zoomScaleNormal="100" workbookViewId="0"/>
  </sheetViews>
  <sheetFormatPr baseColWidth="10" defaultRowHeight="13.8" x14ac:dyDescent="0.3"/>
  <cols>
    <col min="3" max="3" width="7.6640625" customWidth="1"/>
    <col min="5" max="5" width="5.44140625" customWidth="1"/>
    <col min="8" max="8" width="20.21875" customWidth="1"/>
  </cols>
  <sheetData>
    <row r="1" spans="1:9" ht="21" x14ac:dyDescent="0.4">
      <c r="A1" s="20" t="s">
        <v>2</v>
      </c>
      <c r="B1" s="21"/>
      <c r="C1" s="21"/>
      <c r="D1" s="21"/>
      <c r="E1" s="21"/>
      <c r="F1" s="21"/>
      <c r="G1" s="21"/>
      <c r="H1" s="21"/>
      <c r="I1" s="22"/>
    </row>
    <row r="2" spans="1:9" x14ac:dyDescent="0.3">
      <c r="A2" s="14"/>
      <c r="B2" s="14"/>
      <c r="C2" s="14"/>
      <c r="D2" s="14"/>
      <c r="E2" s="23"/>
      <c r="F2" s="14"/>
      <c r="G2" s="14"/>
      <c r="H2" s="14"/>
      <c r="I2" s="14"/>
    </row>
    <row r="3" spans="1:9" ht="70.2" customHeight="1" x14ac:dyDescent="0.3">
      <c r="A3" s="9" t="s">
        <v>4</v>
      </c>
      <c r="B3" s="93" t="s">
        <v>30</v>
      </c>
      <c r="C3" s="93"/>
      <c r="D3" s="93"/>
      <c r="E3" s="93"/>
      <c r="F3" s="93"/>
      <c r="G3" s="93"/>
      <c r="H3" s="93"/>
      <c r="I3" s="14"/>
    </row>
    <row r="4" spans="1:9" hidden="1" x14ac:dyDescent="0.3">
      <c r="A4" s="11" t="s">
        <v>5</v>
      </c>
      <c r="B4" s="11"/>
      <c r="C4" s="11"/>
      <c r="D4" s="11"/>
      <c r="E4" s="11"/>
      <c r="F4" s="11"/>
      <c r="G4" s="11"/>
      <c r="H4" s="11"/>
      <c r="I4" s="21"/>
    </row>
    <row r="5" spans="1:9" ht="228.6" customHeight="1" x14ac:dyDescent="0.3">
      <c r="A5" s="11" t="s">
        <v>5</v>
      </c>
      <c r="B5" s="95" t="s">
        <v>100</v>
      </c>
      <c r="C5" s="95"/>
      <c r="D5" s="95"/>
      <c r="E5" s="95"/>
      <c r="F5" s="95"/>
      <c r="G5" s="95"/>
      <c r="H5" s="95"/>
      <c r="I5" s="14"/>
    </row>
    <row r="6" spans="1:9" x14ac:dyDescent="0.3">
      <c r="A6" s="9" t="s">
        <v>6</v>
      </c>
      <c r="B6" s="9"/>
      <c r="C6" s="9"/>
      <c r="D6" s="9"/>
      <c r="E6" s="9"/>
      <c r="F6" s="9"/>
      <c r="G6" s="9"/>
      <c r="H6" s="9"/>
      <c r="I6" s="14"/>
    </row>
    <row r="7" spans="1:9" x14ac:dyDescent="0.3">
      <c r="A7" s="9"/>
      <c r="B7" s="36" t="s">
        <v>35</v>
      </c>
      <c r="C7" s="9"/>
      <c r="D7" s="37"/>
      <c r="E7" s="9"/>
      <c r="F7" s="9" t="s">
        <v>34</v>
      </c>
      <c r="G7" s="10"/>
      <c r="H7" s="10"/>
      <c r="I7" s="14"/>
    </row>
    <row r="8" spans="1:9" x14ac:dyDescent="0.3">
      <c r="A8" s="9"/>
      <c r="B8" s="36" t="s">
        <v>31</v>
      </c>
      <c r="C8" s="9"/>
      <c r="D8" s="38"/>
      <c r="E8" s="9"/>
      <c r="F8" s="9" t="s">
        <v>33</v>
      </c>
      <c r="G8" s="10"/>
      <c r="H8" s="10"/>
      <c r="I8" s="14"/>
    </row>
    <row r="9" spans="1:9" x14ac:dyDescent="0.3">
      <c r="A9" s="9"/>
      <c r="B9" s="36" t="s">
        <v>32</v>
      </c>
      <c r="C9" s="9"/>
      <c r="D9" s="39"/>
      <c r="E9" s="9"/>
      <c r="F9" s="9" t="s">
        <v>36</v>
      </c>
      <c r="G9" s="10"/>
      <c r="H9" s="10"/>
      <c r="I9" s="14"/>
    </row>
    <row r="10" spans="1:9" x14ac:dyDescent="0.3">
      <c r="A10" s="9"/>
      <c r="B10" s="36"/>
      <c r="C10" s="31"/>
      <c r="D10" s="9"/>
      <c r="E10" s="9"/>
      <c r="F10" s="9"/>
      <c r="G10" s="10"/>
      <c r="H10" s="10"/>
      <c r="I10" s="14"/>
    </row>
    <row r="11" spans="1:9" x14ac:dyDescent="0.3">
      <c r="A11" s="9"/>
      <c r="B11" s="40"/>
      <c r="C11" s="10"/>
      <c r="D11" s="10"/>
      <c r="E11" s="10"/>
      <c r="F11" s="10"/>
      <c r="G11" s="10"/>
      <c r="H11" s="10" t="s">
        <v>3</v>
      </c>
      <c r="I11" s="14"/>
    </row>
    <row r="12" spans="1:9" x14ac:dyDescent="0.3">
      <c r="A12" s="9"/>
      <c r="B12" s="10"/>
      <c r="C12" s="10"/>
      <c r="D12" s="10"/>
      <c r="E12" s="10"/>
      <c r="F12" s="10"/>
      <c r="G12" s="10"/>
      <c r="H12" s="10"/>
      <c r="I12" s="14"/>
    </row>
    <row r="13" spans="1:9" x14ac:dyDescent="0.3">
      <c r="A13" s="9"/>
      <c r="B13" s="10"/>
      <c r="C13" s="41"/>
      <c r="D13" s="41"/>
      <c r="E13" s="41"/>
      <c r="F13" s="41"/>
      <c r="G13" s="41"/>
      <c r="H13" s="41"/>
      <c r="I13" s="14"/>
    </row>
    <row r="14" spans="1:9" x14ac:dyDescent="0.3">
      <c r="A14" s="9"/>
      <c r="B14" s="10"/>
      <c r="C14" s="14"/>
      <c r="D14" s="14"/>
      <c r="E14" s="14"/>
      <c r="F14" s="14"/>
      <c r="G14" s="14"/>
      <c r="H14" s="14"/>
      <c r="I14" s="14"/>
    </row>
    <row r="15" spans="1:9" x14ac:dyDescent="0.3">
      <c r="A15" s="31"/>
      <c r="B15" s="42"/>
      <c r="C15" s="14"/>
      <c r="D15" s="14"/>
      <c r="E15" s="14"/>
      <c r="F15" s="14"/>
      <c r="G15" s="14"/>
      <c r="H15" s="14"/>
      <c r="I15" s="14"/>
    </row>
    <row r="16" spans="1:9" x14ac:dyDescent="0.3">
      <c r="A16" s="9"/>
      <c r="B16" s="10"/>
      <c r="C16" s="14"/>
      <c r="D16" s="14"/>
      <c r="E16" s="14"/>
      <c r="F16" s="14"/>
      <c r="G16" s="14"/>
      <c r="H16" s="14"/>
      <c r="I16" s="14"/>
    </row>
    <row r="17" spans="1:9" x14ac:dyDescent="0.3">
      <c r="A17" s="9"/>
      <c r="B17" s="10"/>
      <c r="C17" s="14"/>
      <c r="D17" s="14"/>
      <c r="E17" s="14"/>
      <c r="F17" s="14"/>
      <c r="G17" s="14"/>
      <c r="H17" s="14"/>
      <c r="I17" s="14"/>
    </row>
    <row r="18" spans="1:9" x14ac:dyDescent="0.3">
      <c r="A18" s="14"/>
      <c r="B18" s="41"/>
      <c r="C18" s="14"/>
      <c r="D18" s="14"/>
      <c r="E18" s="14"/>
      <c r="F18" s="14"/>
      <c r="G18" s="14"/>
      <c r="H18" s="14"/>
      <c r="I18" s="14"/>
    </row>
    <row r="19" spans="1:9" x14ac:dyDescent="0.3">
      <c r="A19" s="14"/>
      <c r="B19" s="14"/>
      <c r="C19" s="14"/>
      <c r="D19" s="14"/>
      <c r="E19" s="14"/>
      <c r="F19" s="14"/>
      <c r="G19" s="14"/>
      <c r="H19" s="14"/>
      <c r="I19" s="14"/>
    </row>
    <row r="20" spans="1:9" x14ac:dyDescent="0.3">
      <c r="A20" s="14"/>
      <c r="B20" s="14"/>
      <c r="C20" s="14"/>
      <c r="D20" s="14"/>
      <c r="E20" s="14"/>
      <c r="F20" s="14"/>
      <c r="G20" s="14"/>
      <c r="H20" s="14"/>
      <c r="I20" s="14"/>
    </row>
    <row r="21" spans="1:9" x14ac:dyDescent="0.3">
      <c r="A21" s="14"/>
      <c r="B21" s="14"/>
      <c r="C21" s="14"/>
      <c r="D21" s="14"/>
      <c r="E21" s="14"/>
      <c r="F21" s="14"/>
      <c r="G21" s="14"/>
      <c r="H21" s="14"/>
      <c r="I21" s="14"/>
    </row>
    <row r="22" spans="1:9" x14ac:dyDescent="0.3">
      <c r="A22" s="14"/>
      <c r="B22" s="14"/>
      <c r="C22" s="14"/>
      <c r="D22" s="14"/>
      <c r="E22" s="14"/>
      <c r="F22" s="14"/>
      <c r="G22" s="14"/>
      <c r="H22" s="14"/>
      <c r="I22" s="14"/>
    </row>
    <row r="23" spans="1:9" x14ac:dyDescent="0.3">
      <c r="A23" s="14"/>
      <c r="B23" s="14"/>
      <c r="C23" s="14"/>
      <c r="D23" s="14"/>
      <c r="E23" s="14"/>
      <c r="F23" s="14"/>
      <c r="G23" s="14"/>
      <c r="H23" s="14"/>
      <c r="I23" s="14"/>
    </row>
    <row r="24" spans="1:9" x14ac:dyDescent="0.3">
      <c r="A24" s="14"/>
      <c r="B24" s="14"/>
      <c r="C24" s="14"/>
      <c r="D24" s="14"/>
      <c r="E24" s="14"/>
      <c r="F24" s="14"/>
      <c r="G24" s="14"/>
      <c r="H24" s="14"/>
      <c r="I24" s="14"/>
    </row>
    <row r="25" spans="1:9" x14ac:dyDescent="0.3">
      <c r="A25" s="14"/>
      <c r="B25" s="14"/>
      <c r="C25" s="14"/>
      <c r="D25" s="14"/>
      <c r="E25" s="14"/>
      <c r="F25" s="14"/>
      <c r="G25" s="14"/>
      <c r="H25" s="14"/>
      <c r="I25" s="14"/>
    </row>
    <row r="26" spans="1:9" x14ac:dyDescent="0.3">
      <c r="A26" s="14"/>
      <c r="B26" s="14"/>
      <c r="C26" s="14"/>
      <c r="D26" s="14"/>
      <c r="E26" s="14"/>
      <c r="F26" s="14"/>
      <c r="G26" s="14"/>
      <c r="H26" s="14"/>
      <c r="I26" s="14"/>
    </row>
    <row r="27" spans="1:9" x14ac:dyDescent="0.3">
      <c r="A27" s="14"/>
      <c r="B27" s="14"/>
      <c r="C27" s="14"/>
      <c r="D27" s="14"/>
      <c r="E27" s="14"/>
      <c r="F27" s="14"/>
      <c r="G27" s="14"/>
      <c r="H27" s="14"/>
      <c r="I27" s="14"/>
    </row>
    <row r="28" spans="1:9" x14ac:dyDescent="0.3">
      <c r="A28" s="14"/>
      <c r="B28" s="14"/>
      <c r="C28" s="14"/>
      <c r="D28" s="14"/>
      <c r="E28" s="14"/>
      <c r="F28" s="14"/>
      <c r="G28" s="14"/>
      <c r="H28" s="14"/>
      <c r="I28" s="14"/>
    </row>
    <row r="29" spans="1:9" x14ac:dyDescent="0.3">
      <c r="A29" s="14"/>
      <c r="B29" s="14"/>
      <c r="C29" s="14"/>
      <c r="D29" s="14"/>
      <c r="E29" s="14"/>
      <c r="F29" s="14"/>
      <c r="G29" s="14"/>
      <c r="H29" s="14"/>
      <c r="I29" s="14"/>
    </row>
    <row r="30" spans="1:9" x14ac:dyDescent="0.3">
      <c r="A30" s="14"/>
      <c r="B30" s="14"/>
      <c r="C30" s="14"/>
      <c r="D30" s="14"/>
      <c r="E30" s="14"/>
      <c r="F30" s="14"/>
      <c r="G30" s="14"/>
      <c r="H30" s="14"/>
      <c r="I30" s="14"/>
    </row>
    <row r="31" spans="1:9" x14ac:dyDescent="0.3">
      <c r="A31" s="14"/>
      <c r="B31" s="14"/>
      <c r="C31" s="14"/>
      <c r="D31" s="14"/>
      <c r="E31" s="14"/>
      <c r="F31" s="14"/>
      <c r="G31" s="14"/>
      <c r="H31" s="14"/>
      <c r="I31" s="14"/>
    </row>
    <row r="32" spans="1:9" x14ac:dyDescent="0.3">
      <c r="A32" s="14"/>
      <c r="B32" s="14"/>
      <c r="C32" s="14"/>
      <c r="D32" s="14"/>
      <c r="E32" s="14"/>
      <c r="F32" s="14"/>
      <c r="G32" s="14"/>
      <c r="H32" s="14"/>
      <c r="I32" s="14"/>
    </row>
    <row r="33" spans="1:9" x14ac:dyDescent="0.3">
      <c r="A33" s="14"/>
      <c r="B33" s="14"/>
      <c r="C33" s="14"/>
      <c r="D33" s="14"/>
      <c r="E33" s="14"/>
      <c r="F33" s="14"/>
      <c r="G33" s="14"/>
      <c r="H33" s="14"/>
      <c r="I33" s="14"/>
    </row>
    <row r="34" spans="1:9" x14ac:dyDescent="0.3">
      <c r="A34" s="14"/>
      <c r="B34" s="14"/>
      <c r="C34" s="14"/>
      <c r="D34" s="14"/>
      <c r="E34" s="14"/>
      <c r="F34" s="14"/>
      <c r="G34" s="14"/>
      <c r="H34" s="14"/>
      <c r="I34" s="14"/>
    </row>
  </sheetData>
  <mergeCells count="2">
    <mergeCell ref="B3:H3"/>
    <mergeCell ref="B5:H5"/>
  </mergeCells>
  <pageMargins left="0.70866141732283505" right="0.35433070866141703" top="0.86614173228346503" bottom="0.78740157480314998" header="0.15748031496063" footer="0.196850393700787"/>
  <pageSetup paperSize="9" orientation="portrait" cellComments="atEnd" r:id="rId1"/>
  <headerFooter>
    <oddHeader>&amp;L
RSVW Seniorinnen- und Seniorentreff</oddHeader>
    <oddFooter>&amp;L&amp;F
&amp;A
12. Juni 2019</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3"/>
  <sheetViews>
    <sheetView view="pageLayout" zoomScaleNormal="100" workbookViewId="0"/>
  </sheetViews>
  <sheetFormatPr baseColWidth="10" defaultRowHeight="13.8" x14ac:dyDescent="0.3"/>
  <cols>
    <col min="8" max="8" width="10.33203125" customWidth="1"/>
    <col min="9" max="9" width="11.5546875" hidden="1" customWidth="1"/>
  </cols>
  <sheetData>
    <row r="1" spans="1:10" ht="21" x14ac:dyDescent="0.4">
      <c r="A1" s="20" t="s">
        <v>9</v>
      </c>
      <c r="B1" s="21"/>
      <c r="C1" s="21"/>
      <c r="D1" s="21"/>
      <c r="E1" s="21"/>
      <c r="F1" s="21"/>
      <c r="G1" s="21"/>
      <c r="H1" s="21"/>
      <c r="I1" s="14"/>
      <c r="J1" s="21"/>
    </row>
    <row r="2" spans="1:10" x14ac:dyDescent="0.3">
      <c r="A2" s="14"/>
      <c r="B2" s="14"/>
      <c r="C2" s="14"/>
      <c r="D2" s="14"/>
      <c r="E2" s="23"/>
      <c r="F2" s="14"/>
      <c r="G2" s="14"/>
      <c r="H2" s="14"/>
      <c r="I2" s="14"/>
      <c r="J2" s="14"/>
    </row>
    <row r="3" spans="1:10" ht="107.4" customHeight="1" x14ac:dyDescent="0.3">
      <c r="A3" s="9" t="s">
        <v>4</v>
      </c>
      <c r="B3" s="93" t="s">
        <v>37</v>
      </c>
      <c r="C3" s="93"/>
      <c r="D3" s="93"/>
      <c r="E3" s="93"/>
      <c r="F3" s="93"/>
      <c r="G3" s="93"/>
      <c r="H3" s="93"/>
      <c r="I3" s="14"/>
      <c r="J3" s="14"/>
    </row>
    <row r="4" spans="1:10" ht="129.6" customHeight="1" x14ac:dyDescent="0.3">
      <c r="A4" s="11" t="s">
        <v>5</v>
      </c>
      <c r="B4" s="101" t="s">
        <v>101</v>
      </c>
      <c r="C4" s="102"/>
      <c r="D4" s="102"/>
      <c r="E4" s="102"/>
      <c r="F4" s="102"/>
      <c r="G4" s="102"/>
      <c r="H4" s="102"/>
      <c r="I4" s="14"/>
      <c r="J4" s="11"/>
    </row>
    <row r="5" spans="1:10" x14ac:dyDescent="0.3">
      <c r="A5" s="9" t="s">
        <v>38</v>
      </c>
      <c r="B5" s="7"/>
      <c r="C5" s="9"/>
      <c r="D5" s="9"/>
      <c r="E5" s="9"/>
      <c r="F5" s="9"/>
      <c r="G5" s="9"/>
      <c r="H5" s="9"/>
      <c r="I5" s="14"/>
      <c r="J5" s="9"/>
    </row>
    <row r="6" spans="1:10" x14ac:dyDescent="0.3">
      <c r="A6" s="14"/>
      <c r="B6" s="43"/>
      <c r="C6" s="14"/>
      <c r="D6" s="14"/>
      <c r="E6" s="14"/>
      <c r="F6" s="14"/>
      <c r="G6" s="14"/>
      <c r="H6" s="14"/>
      <c r="I6" s="14"/>
      <c r="J6" s="14"/>
    </row>
    <row r="7" spans="1:10" x14ac:dyDescent="0.3">
      <c r="A7" s="14"/>
      <c r="B7" s="7"/>
      <c r="C7" s="14"/>
      <c r="D7" s="14"/>
      <c r="E7" s="14"/>
      <c r="F7" s="14"/>
      <c r="G7" s="14"/>
      <c r="H7" s="14"/>
      <c r="I7" s="14"/>
      <c r="J7" s="14"/>
    </row>
    <row r="8" spans="1:10" x14ac:dyDescent="0.3">
      <c r="A8" s="14"/>
      <c r="B8" s="43"/>
      <c r="C8" s="14"/>
      <c r="D8" s="14"/>
      <c r="E8" s="14"/>
      <c r="F8" s="14"/>
      <c r="G8" s="14"/>
      <c r="H8" s="14"/>
      <c r="I8" s="14"/>
      <c r="J8" s="14"/>
    </row>
    <row r="9" spans="1:10" x14ac:dyDescent="0.3">
      <c r="A9" s="14"/>
      <c r="B9" s="7"/>
      <c r="C9" s="14"/>
      <c r="D9" s="14"/>
      <c r="E9" s="14"/>
      <c r="F9" s="14"/>
      <c r="G9" s="14"/>
      <c r="H9" s="14"/>
      <c r="I9" s="14"/>
      <c r="J9" s="14"/>
    </row>
    <row r="10" spans="1:10" x14ac:dyDescent="0.3">
      <c r="A10" s="14"/>
      <c r="B10" s="43"/>
      <c r="C10" s="14"/>
      <c r="D10" s="14"/>
      <c r="E10" s="14"/>
      <c r="F10" s="14"/>
      <c r="G10" s="14"/>
      <c r="H10" s="14"/>
      <c r="I10" s="14"/>
      <c r="J10" s="14"/>
    </row>
    <row r="11" spans="1:10" x14ac:dyDescent="0.3">
      <c r="A11" s="14"/>
      <c r="B11" s="7"/>
      <c r="C11" s="14"/>
      <c r="D11" s="14"/>
      <c r="E11" s="14"/>
      <c r="F11" s="14"/>
      <c r="G11" s="14"/>
      <c r="H11" s="14"/>
      <c r="I11" s="14"/>
      <c r="J11" s="14"/>
    </row>
    <row r="12" spans="1:10" x14ac:dyDescent="0.3">
      <c r="A12" s="14"/>
      <c r="B12" s="43"/>
      <c r="C12" s="14"/>
      <c r="D12" s="14"/>
      <c r="E12" s="14"/>
      <c r="F12" s="14"/>
      <c r="G12" s="14"/>
      <c r="H12" s="14"/>
      <c r="I12" s="14"/>
      <c r="J12" s="14"/>
    </row>
    <row r="13" spans="1:10" x14ac:dyDescent="0.3">
      <c r="A13" s="14"/>
      <c r="B13" s="7"/>
      <c r="C13" s="14"/>
      <c r="D13" s="14"/>
      <c r="E13" s="14"/>
      <c r="F13" s="14"/>
      <c r="G13" s="14"/>
      <c r="H13" s="14"/>
      <c r="I13" s="14"/>
      <c r="J13" s="14"/>
    </row>
    <row r="14" spans="1:10" x14ac:dyDescent="0.3">
      <c r="A14" s="14"/>
      <c r="B14" s="43"/>
      <c r="C14" s="14"/>
      <c r="D14" s="14"/>
      <c r="E14" s="14"/>
      <c r="F14" s="14"/>
      <c r="G14" s="14"/>
      <c r="H14" s="14"/>
      <c r="I14" s="14"/>
      <c r="J14" s="14"/>
    </row>
    <row r="15" spans="1:10" x14ac:dyDescent="0.3">
      <c r="A15" s="14"/>
      <c r="B15" s="14"/>
      <c r="C15" s="14"/>
      <c r="D15" s="14"/>
      <c r="E15" s="14"/>
      <c r="F15" s="14"/>
      <c r="G15" s="14"/>
      <c r="H15" s="14"/>
      <c r="I15" s="14"/>
      <c r="J15" s="14"/>
    </row>
    <row r="16" spans="1:10" x14ac:dyDescent="0.3">
      <c r="A16" s="14"/>
      <c r="B16" s="14"/>
      <c r="C16" s="14"/>
      <c r="D16" s="14"/>
      <c r="E16" s="14"/>
      <c r="F16" s="14"/>
      <c r="G16" s="14"/>
      <c r="H16" s="14"/>
      <c r="I16" s="14"/>
      <c r="J16" s="14"/>
    </row>
    <row r="17" spans="1:10" x14ac:dyDescent="0.3">
      <c r="A17" s="14"/>
      <c r="B17" s="14"/>
      <c r="C17" s="14"/>
      <c r="D17" s="14"/>
      <c r="E17" s="14"/>
      <c r="F17" s="14"/>
      <c r="G17" s="14"/>
      <c r="H17" s="14"/>
      <c r="I17" s="14"/>
      <c r="J17" s="14"/>
    </row>
    <row r="18" spans="1:10" x14ac:dyDescent="0.3">
      <c r="A18" s="14"/>
      <c r="B18" s="14"/>
      <c r="C18" s="14"/>
      <c r="D18" s="14"/>
      <c r="E18" s="14"/>
      <c r="F18" s="14"/>
      <c r="G18" s="14"/>
      <c r="H18" s="14"/>
      <c r="I18" s="14"/>
      <c r="J18" s="14"/>
    </row>
    <row r="19" spans="1:10" x14ac:dyDescent="0.3">
      <c r="A19" s="14"/>
      <c r="B19" s="14"/>
      <c r="C19" s="14"/>
      <c r="D19" s="14"/>
      <c r="E19" s="14"/>
      <c r="F19" s="14"/>
      <c r="G19" s="14"/>
      <c r="H19" s="14"/>
      <c r="I19" s="14"/>
      <c r="J19" s="14"/>
    </row>
    <row r="20" spans="1:10" x14ac:dyDescent="0.3">
      <c r="A20" s="14"/>
      <c r="B20" s="14"/>
      <c r="C20" s="14"/>
      <c r="D20" s="14"/>
      <c r="E20" s="14"/>
      <c r="F20" s="14"/>
      <c r="G20" s="14"/>
      <c r="H20" s="14"/>
      <c r="I20" s="14"/>
      <c r="J20" s="14"/>
    </row>
    <row r="21" spans="1:10" x14ac:dyDescent="0.3">
      <c r="A21" s="14"/>
      <c r="B21" s="14"/>
      <c r="C21" s="14"/>
      <c r="D21" s="14"/>
      <c r="E21" s="14"/>
      <c r="F21" s="14"/>
      <c r="G21" s="14"/>
      <c r="H21" s="14"/>
      <c r="I21" s="14"/>
      <c r="J21" s="14"/>
    </row>
    <row r="22" spans="1:10" x14ac:dyDescent="0.3">
      <c r="A22" s="44" t="s">
        <v>6</v>
      </c>
      <c r="B22" s="44" t="s">
        <v>17</v>
      </c>
      <c r="C22" s="44"/>
      <c r="D22" s="44"/>
      <c r="E22" s="44"/>
      <c r="F22" s="44"/>
      <c r="G22" s="44"/>
      <c r="H22" s="44"/>
      <c r="I22" s="14"/>
      <c r="J22" s="44"/>
    </row>
    <row r="23" spans="1:10" ht="31.2" customHeight="1" x14ac:dyDescent="0.3">
      <c r="A23" s="14"/>
      <c r="B23" s="103" t="s">
        <v>39</v>
      </c>
      <c r="C23" s="98"/>
      <c r="D23" s="98"/>
      <c r="E23" s="98"/>
      <c r="F23" s="98"/>
      <c r="G23" s="98"/>
      <c r="H23" s="98"/>
      <c r="I23" s="14"/>
      <c r="J23" s="14"/>
    </row>
    <row r="24" spans="1:10" x14ac:dyDescent="0.3">
      <c r="A24" s="14"/>
      <c r="B24" s="14"/>
      <c r="C24" s="14"/>
      <c r="D24" s="14"/>
      <c r="E24" s="14"/>
      <c r="F24" s="14"/>
      <c r="G24" s="14"/>
      <c r="H24" s="14"/>
      <c r="I24" s="14"/>
      <c r="J24" s="14"/>
    </row>
    <row r="25" spans="1:10" x14ac:dyDescent="0.3">
      <c r="A25" s="14"/>
      <c r="B25" s="14"/>
      <c r="C25" s="14"/>
      <c r="D25" s="14"/>
      <c r="E25" s="14"/>
      <c r="F25" s="14"/>
      <c r="G25" s="14"/>
      <c r="H25" s="14"/>
      <c r="I25" s="14"/>
      <c r="J25" s="14"/>
    </row>
    <row r="26" spans="1:10" x14ac:dyDescent="0.3">
      <c r="A26" s="14"/>
      <c r="B26" s="14"/>
      <c r="C26" s="14"/>
      <c r="D26" s="14"/>
      <c r="E26" s="14"/>
      <c r="F26" s="14"/>
      <c r="G26" s="14"/>
      <c r="H26" s="14"/>
      <c r="I26" s="14"/>
      <c r="J26" s="14"/>
    </row>
    <row r="27" spans="1:10" x14ac:dyDescent="0.3">
      <c r="A27" s="14"/>
      <c r="B27" s="14"/>
      <c r="C27" s="14"/>
      <c r="D27" s="14"/>
      <c r="E27" s="14"/>
      <c r="F27" s="14"/>
      <c r="G27" s="14"/>
      <c r="H27" s="14"/>
      <c r="I27" s="14"/>
      <c r="J27" s="14"/>
    </row>
    <row r="28" spans="1:10" x14ac:dyDescent="0.3">
      <c r="A28" s="14"/>
      <c r="B28" s="14"/>
      <c r="C28" s="14"/>
      <c r="D28" s="14"/>
      <c r="E28" s="14"/>
      <c r="F28" s="14"/>
      <c r="G28" s="14"/>
      <c r="H28" s="14"/>
      <c r="I28" s="14"/>
      <c r="J28" s="14"/>
    </row>
    <row r="29" spans="1:10" x14ac:dyDescent="0.3">
      <c r="A29" s="14"/>
      <c r="B29" s="14"/>
      <c r="C29" s="14"/>
      <c r="D29" s="14"/>
      <c r="E29" s="14"/>
      <c r="F29" s="14"/>
      <c r="G29" s="14"/>
      <c r="H29" s="14"/>
      <c r="I29" s="14"/>
      <c r="J29" s="14"/>
    </row>
    <row r="30" spans="1:10" x14ac:dyDescent="0.3">
      <c r="A30" s="14"/>
      <c r="B30" s="14"/>
      <c r="C30" s="14"/>
      <c r="D30" s="14"/>
      <c r="E30" s="14"/>
      <c r="F30" s="14"/>
      <c r="G30" s="14"/>
      <c r="H30" s="14"/>
      <c r="I30" s="14"/>
      <c r="J30" s="14"/>
    </row>
    <row r="31" spans="1:10" x14ac:dyDescent="0.3">
      <c r="A31" s="14"/>
      <c r="B31" s="14"/>
      <c r="C31" s="14"/>
      <c r="D31" s="14"/>
      <c r="E31" s="14"/>
      <c r="F31" s="14"/>
      <c r="G31" s="14"/>
      <c r="H31" s="14"/>
      <c r="I31" s="14"/>
      <c r="J31" s="14"/>
    </row>
    <row r="32" spans="1:10" x14ac:dyDescent="0.3">
      <c r="A32" s="14"/>
      <c r="B32" s="14"/>
      <c r="C32" s="14"/>
      <c r="D32" s="14"/>
      <c r="E32" s="14"/>
      <c r="F32" s="14"/>
      <c r="G32" s="14"/>
      <c r="H32" s="14"/>
      <c r="I32" s="14"/>
      <c r="J32" s="14"/>
    </row>
    <row r="33" spans="1:10" x14ac:dyDescent="0.3">
      <c r="A33" s="14"/>
      <c r="B33" s="14"/>
      <c r="C33" s="14"/>
      <c r="D33" s="14"/>
      <c r="E33" s="14"/>
      <c r="F33" s="14"/>
      <c r="G33" s="14"/>
      <c r="H33" s="14"/>
      <c r="I33" s="14"/>
      <c r="J33" s="14"/>
    </row>
  </sheetData>
  <mergeCells count="3">
    <mergeCell ref="B3:H3"/>
    <mergeCell ref="B4:H4"/>
    <mergeCell ref="B23:H23"/>
  </mergeCells>
  <pageMargins left="0.70866141732283505" right="0.35433070866141703" top="0.86614173228346503" bottom="0.78740157480314998" header="0.15748031496063" footer="0.196850393700787"/>
  <pageSetup paperSize="9" orientation="portrait" cellComments="atEnd" r:id="rId1"/>
  <headerFooter>
    <oddHeader xml:space="preserve">&amp;L&amp;"Calibri,Standard"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H124"/>
  <sheetViews>
    <sheetView view="pageLayout" zoomScaleNormal="100" workbookViewId="0">
      <selection activeCell="B4" sqref="B4:H4"/>
    </sheetView>
  </sheetViews>
  <sheetFormatPr baseColWidth="10" defaultRowHeight="13.8" x14ac:dyDescent="0.3"/>
  <cols>
    <col min="2" max="2" width="21.5546875" customWidth="1"/>
  </cols>
  <sheetData>
    <row r="1" spans="1:8" ht="21" x14ac:dyDescent="0.4">
      <c r="A1" s="20" t="s">
        <v>61</v>
      </c>
      <c r="B1" s="21"/>
      <c r="C1" s="21"/>
      <c r="D1" s="21"/>
      <c r="E1" s="21"/>
      <c r="F1" s="21"/>
      <c r="G1" s="21"/>
      <c r="H1" s="21"/>
    </row>
    <row r="2" spans="1:8" x14ac:dyDescent="0.3">
      <c r="A2" s="14"/>
      <c r="B2" s="14"/>
      <c r="C2" s="14"/>
      <c r="D2" s="14"/>
      <c r="E2" s="23"/>
      <c r="F2" s="14"/>
      <c r="G2" s="14"/>
      <c r="H2" s="14"/>
    </row>
    <row r="3" spans="1:8" ht="54.6" customHeight="1" x14ac:dyDescent="0.3">
      <c r="A3" s="9" t="s">
        <v>4</v>
      </c>
      <c r="B3" s="93" t="s">
        <v>124</v>
      </c>
      <c r="C3" s="93"/>
      <c r="D3" s="93"/>
      <c r="E3" s="93"/>
      <c r="F3" s="93"/>
      <c r="G3" s="93"/>
      <c r="H3" s="93"/>
    </row>
    <row r="4" spans="1:8" ht="117" customHeight="1" x14ac:dyDescent="0.3">
      <c r="A4" s="12" t="s">
        <v>5</v>
      </c>
      <c r="B4" s="104" t="s">
        <v>63</v>
      </c>
      <c r="C4" s="105"/>
      <c r="D4" s="105"/>
      <c r="E4" s="105"/>
      <c r="F4" s="105"/>
      <c r="G4" s="105"/>
      <c r="H4" s="105"/>
    </row>
    <row r="5" spans="1:8" ht="123.6" customHeight="1" x14ac:dyDescent="0.3">
      <c r="A5" s="13"/>
      <c r="B5" s="13"/>
      <c r="C5" s="13"/>
      <c r="D5" s="13"/>
      <c r="E5" s="13"/>
      <c r="F5" s="13"/>
      <c r="G5" s="13"/>
      <c r="H5" s="13"/>
    </row>
    <row r="6" spans="1:8" x14ac:dyDescent="0.3">
      <c r="A6" s="46" t="s">
        <v>6</v>
      </c>
      <c r="B6" s="46"/>
      <c r="C6" s="46"/>
      <c r="D6" s="46"/>
      <c r="E6" s="46"/>
      <c r="F6" s="46"/>
      <c r="G6" s="46"/>
      <c r="H6" s="46"/>
    </row>
    <row r="7" spans="1:8" x14ac:dyDescent="0.3">
      <c r="A7" s="46"/>
      <c r="B7" s="46"/>
      <c r="C7" s="46"/>
      <c r="D7" s="46"/>
      <c r="E7" s="46"/>
      <c r="F7" s="46"/>
      <c r="G7" s="46"/>
      <c r="H7" s="46"/>
    </row>
    <row r="8" spans="1:8" x14ac:dyDescent="0.3">
      <c r="A8" s="26"/>
      <c r="B8" s="26" t="s">
        <v>71</v>
      </c>
      <c r="C8" s="26"/>
      <c r="D8" s="26"/>
      <c r="E8" s="26"/>
      <c r="F8" s="26"/>
      <c r="G8" s="26"/>
      <c r="H8" s="26"/>
    </row>
    <row r="9" spans="1:8" x14ac:dyDescent="0.3">
      <c r="A9" s="26"/>
      <c r="B9" s="26" t="s">
        <v>72</v>
      </c>
      <c r="C9" s="26"/>
      <c r="D9" s="26"/>
      <c r="E9" s="26"/>
      <c r="F9" s="26"/>
      <c r="G9" s="26"/>
      <c r="H9" s="26"/>
    </row>
    <row r="10" spans="1:8" x14ac:dyDescent="0.3">
      <c r="A10" s="14"/>
      <c r="B10" s="14"/>
      <c r="C10" s="14"/>
      <c r="D10" s="14"/>
      <c r="E10" s="14"/>
      <c r="F10" s="14"/>
      <c r="G10" s="14"/>
      <c r="H10" s="14"/>
    </row>
    <row r="11" spans="1:8" x14ac:dyDescent="0.3">
      <c r="A11" s="47" t="s">
        <v>64</v>
      </c>
      <c r="B11" s="47" t="s">
        <v>65</v>
      </c>
      <c r="C11" s="47" t="s">
        <v>66</v>
      </c>
      <c r="D11" s="47" t="s">
        <v>67</v>
      </c>
      <c r="E11" s="47" t="s">
        <v>68</v>
      </c>
      <c r="F11" s="47" t="s">
        <v>70</v>
      </c>
      <c r="G11" s="47" t="s">
        <v>69</v>
      </c>
      <c r="H11" s="47" t="s">
        <v>35</v>
      </c>
    </row>
    <row r="12" spans="1:8" x14ac:dyDescent="0.3">
      <c r="A12" s="15">
        <f ca="1">TODAY()</f>
        <v>43616</v>
      </c>
      <c r="B12" s="14" t="s">
        <v>47</v>
      </c>
      <c r="C12" s="17">
        <f ca="1">ROUND(RAND()*30,1)</f>
        <v>18.5</v>
      </c>
      <c r="D12" s="17">
        <f ca="1">RAND()*100</f>
        <v>49.427932809641462</v>
      </c>
      <c r="E12" s="17">
        <f ca="1">+C12*D12</f>
        <v>914.41675697836706</v>
      </c>
      <c r="F12" s="16">
        <v>0.08</v>
      </c>
      <c r="G12" s="17">
        <f ca="1">+E12*F12</f>
        <v>73.153340558269363</v>
      </c>
      <c r="H12" s="17">
        <f ca="1">+E12+G12</f>
        <v>987.57009753663647</v>
      </c>
    </row>
    <row r="13" spans="1:8" x14ac:dyDescent="0.3">
      <c r="A13" s="15">
        <f ca="1">+A12+1</f>
        <v>43617</v>
      </c>
      <c r="B13" s="14" t="s">
        <v>47</v>
      </c>
      <c r="C13" s="17">
        <f t="shared" ref="C13:C71" ca="1" si="0">ROUND(RAND()*30,1)</f>
        <v>3.9</v>
      </c>
      <c r="D13" s="17">
        <f t="shared" ref="D13:D71" ca="1" si="1">RAND()*100</f>
        <v>85.837246228943783</v>
      </c>
      <c r="E13" s="17">
        <f t="shared" ref="E13:E71" ca="1" si="2">+C13*D13</f>
        <v>334.76526029288073</v>
      </c>
      <c r="F13" s="16">
        <v>0.08</v>
      </c>
      <c r="G13" s="17">
        <f t="shared" ref="G13:G71" ca="1" si="3">+E13*F13</f>
        <v>26.781220823430459</v>
      </c>
      <c r="H13" s="17">
        <f t="shared" ref="H13:H71" ca="1" si="4">+E13+G13</f>
        <v>361.54648111631116</v>
      </c>
    </row>
    <row r="14" spans="1:8" x14ac:dyDescent="0.3">
      <c r="A14" s="15">
        <f t="shared" ref="A14:A71" ca="1" si="5">+A13+1</f>
        <v>43618</v>
      </c>
      <c r="B14" s="14" t="s">
        <v>47</v>
      </c>
      <c r="C14" s="17">
        <f t="shared" ca="1" si="0"/>
        <v>16</v>
      </c>
      <c r="D14" s="17">
        <f t="shared" ca="1" si="1"/>
        <v>81.101862866586529</v>
      </c>
      <c r="E14" s="17">
        <f t="shared" ca="1" si="2"/>
        <v>1297.6298058653845</v>
      </c>
      <c r="F14" s="16">
        <v>0.08</v>
      </c>
      <c r="G14" s="17">
        <f t="shared" ca="1" si="3"/>
        <v>103.81038446923075</v>
      </c>
      <c r="H14" s="17">
        <f t="shared" ca="1" si="4"/>
        <v>1401.4401903346152</v>
      </c>
    </row>
    <row r="15" spans="1:8" x14ac:dyDescent="0.3">
      <c r="A15" s="15">
        <f t="shared" ca="1" si="5"/>
        <v>43619</v>
      </c>
      <c r="B15" s="14" t="s">
        <v>47</v>
      </c>
      <c r="C15" s="17">
        <f t="shared" ca="1" si="0"/>
        <v>29</v>
      </c>
      <c r="D15" s="17">
        <f t="shared" ca="1" si="1"/>
        <v>26.051464445639894</v>
      </c>
      <c r="E15" s="17">
        <f t="shared" ca="1" si="2"/>
        <v>755.49246892355688</v>
      </c>
      <c r="F15" s="16">
        <v>0.08</v>
      </c>
      <c r="G15" s="17">
        <f t="shared" ca="1" si="3"/>
        <v>60.439397513884551</v>
      </c>
      <c r="H15" s="17">
        <f t="shared" ca="1" si="4"/>
        <v>815.93186643744139</v>
      </c>
    </row>
    <row r="16" spans="1:8" x14ac:dyDescent="0.3">
      <c r="A16" s="15">
        <f t="shared" ca="1" si="5"/>
        <v>43620</v>
      </c>
      <c r="B16" s="14" t="s">
        <v>47</v>
      </c>
      <c r="C16" s="17">
        <f t="shared" ca="1" si="0"/>
        <v>21.2</v>
      </c>
      <c r="D16" s="17">
        <f t="shared" ca="1" si="1"/>
        <v>59.772217252780671</v>
      </c>
      <c r="E16" s="17">
        <f t="shared" ca="1" si="2"/>
        <v>1267.1710057589503</v>
      </c>
      <c r="F16" s="16">
        <v>0.08</v>
      </c>
      <c r="G16" s="17">
        <f t="shared" ca="1" si="3"/>
        <v>101.37368046071603</v>
      </c>
      <c r="H16" s="17">
        <f t="shared" ca="1" si="4"/>
        <v>1368.5446862196663</v>
      </c>
    </row>
    <row r="17" spans="1:8" x14ac:dyDescent="0.3">
      <c r="A17" s="15">
        <f t="shared" ca="1" si="5"/>
        <v>43621</v>
      </c>
      <c r="B17" s="14" t="s">
        <v>47</v>
      </c>
      <c r="C17" s="17">
        <f t="shared" ca="1" si="0"/>
        <v>1.6</v>
      </c>
      <c r="D17" s="17">
        <f t="shared" ca="1" si="1"/>
        <v>39.558785674505515</v>
      </c>
      <c r="E17" s="17">
        <f t="shared" ca="1" si="2"/>
        <v>63.294057079208827</v>
      </c>
      <c r="F17" s="16">
        <v>0.08</v>
      </c>
      <c r="G17" s="17">
        <f t="shared" ca="1" si="3"/>
        <v>5.0635245663367066</v>
      </c>
      <c r="H17" s="17">
        <f t="shared" ca="1" si="4"/>
        <v>68.357581645545537</v>
      </c>
    </row>
    <row r="18" spans="1:8" x14ac:dyDescent="0.3">
      <c r="A18" s="15">
        <f t="shared" ca="1" si="5"/>
        <v>43622</v>
      </c>
      <c r="B18" s="14" t="s">
        <v>47</v>
      </c>
      <c r="C18" s="17">
        <f t="shared" ca="1" si="0"/>
        <v>14.4</v>
      </c>
      <c r="D18" s="17">
        <f t="shared" ca="1" si="1"/>
        <v>20.280767840498982</v>
      </c>
      <c r="E18" s="17">
        <f t="shared" ca="1" si="2"/>
        <v>292.04305690318535</v>
      </c>
      <c r="F18" s="16">
        <v>0.08</v>
      </c>
      <c r="G18" s="17">
        <f t="shared" ca="1" si="3"/>
        <v>23.36344455225483</v>
      </c>
      <c r="H18" s="17">
        <f t="shared" ca="1" si="4"/>
        <v>315.40650145544015</v>
      </c>
    </row>
    <row r="19" spans="1:8" x14ac:dyDescent="0.3">
      <c r="A19" s="15">
        <f t="shared" ca="1" si="5"/>
        <v>43623</v>
      </c>
      <c r="B19" s="14" t="s">
        <v>47</v>
      </c>
      <c r="C19" s="17">
        <f t="shared" ca="1" si="0"/>
        <v>12.2</v>
      </c>
      <c r="D19" s="17">
        <f t="shared" ca="1" si="1"/>
        <v>29.12984810068815</v>
      </c>
      <c r="E19" s="17">
        <f t="shared" ca="1" si="2"/>
        <v>355.38414682839539</v>
      </c>
      <c r="F19" s="16">
        <v>0.08</v>
      </c>
      <c r="G19" s="17">
        <f t="shared" ca="1" si="3"/>
        <v>28.430731746271633</v>
      </c>
      <c r="H19" s="17">
        <f t="shared" ca="1" si="4"/>
        <v>383.81487857466703</v>
      </c>
    </row>
    <row r="20" spans="1:8" x14ac:dyDescent="0.3">
      <c r="A20" s="15">
        <f t="shared" ca="1" si="5"/>
        <v>43624</v>
      </c>
      <c r="B20" s="14" t="s">
        <v>47</v>
      </c>
      <c r="C20" s="17">
        <f t="shared" ca="1" si="0"/>
        <v>2.4</v>
      </c>
      <c r="D20" s="17">
        <f t="shared" ca="1" si="1"/>
        <v>62.362299235427734</v>
      </c>
      <c r="E20" s="17">
        <f t="shared" ca="1" si="2"/>
        <v>149.66951816502655</v>
      </c>
      <c r="F20" s="16">
        <v>0.08</v>
      </c>
      <c r="G20" s="17">
        <f t="shared" ca="1" si="3"/>
        <v>11.973561453202123</v>
      </c>
      <c r="H20" s="17">
        <f t="shared" ca="1" si="4"/>
        <v>161.64307961822868</v>
      </c>
    </row>
    <row r="21" spans="1:8" x14ac:dyDescent="0.3">
      <c r="A21" s="15">
        <f t="shared" ca="1" si="5"/>
        <v>43625</v>
      </c>
      <c r="B21" s="14" t="s">
        <v>47</v>
      </c>
      <c r="C21" s="17">
        <f t="shared" ca="1" si="0"/>
        <v>18.600000000000001</v>
      </c>
      <c r="D21" s="17">
        <f t="shared" ca="1" si="1"/>
        <v>74.650963977441194</v>
      </c>
      <c r="E21" s="17">
        <f t="shared" ca="1" si="2"/>
        <v>1388.5079299804063</v>
      </c>
      <c r="F21" s="16">
        <v>0.08</v>
      </c>
      <c r="G21" s="17">
        <f t="shared" ca="1" si="3"/>
        <v>111.08063439843251</v>
      </c>
      <c r="H21" s="17">
        <f t="shared" ca="1" si="4"/>
        <v>1499.5885643788388</v>
      </c>
    </row>
    <row r="22" spans="1:8" x14ac:dyDescent="0.3">
      <c r="A22" s="15">
        <f t="shared" ca="1" si="5"/>
        <v>43626</v>
      </c>
      <c r="B22" s="14" t="s">
        <v>47</v>
      </c>
      <c r="C22" s="17">
        <f t="shared" ca="1" si="0"/>
        <v>11.7</v>
      </c>
      <c r="D22" s="17">
        <f t="shared" ca="1" si="1"/>
        <v>87.985869958188104</v>
      </c>
      <c r="E22" s="17">
        <f t="shared" ca="1" si="2"/>
        <v>1029.4346785108007</v>
      </c>
      <c r="F22" s="16">
        <v>0.08</v>
      </c>
      <c r="G22" s="17">
        <f t="shared" ca="1" si="3"/>
        <v>82.354774280864063</v>
      </c>
      <c r="H22" s="17">
        <f t="shared" ca="1" si="4"/>
        <v>1111.7894527916649</v>
      </c>
    </row>
    <row r="23" spans="1:8" x14ac:dyDescent="0.3">
      <c r="A23" s="15">
        <f t="shared" ca="1" si="5"/>
        <v>43627</v>
      </c>
      <c r="B23" s="14" t="s">
        <v>47</v>
      </c>
      <c r="C23" s="17">
        <f t="shared" ca="1" si="0"/>
        <v>13.3</v>
      </c>
      <c r="D23" s="17">
        <f t="shared" ca="1" si="1"/>
        <v>96.042975961311825</v>
      </c>
      <c r="E23" s="17">
        <f t="shared" ca="1" si="2"/>
        <v>1277.3715802854474</v>
      </c>
      <c r="F23" s="16">
        <v>0.08</v>
      </c>
      <c r="G23" s="17">
        <f t="shared" ca="1" si="3"/>
        <v>102.18972642283579</v>
      </c>
      <c r="H23" s="17">
        <f t="shared" ca="1" si="4"/>
        <v>1379.5613067082832</v>
      </c>
    </row>
    <row r="24" spans="1:8" x14ac:dyDescent="0.3">
      <c r="A24" s="15">
        <f t="shared" ca="1" si="5"/>
        <v>43628</v>
      </c>
      <c r="B24" s="14" t="s">
        <v>47</v>
      </c>
      <c r="C24" s="17">
        <f t="shared" ca="1" si="0"/>
        <v>5.3</v>
      </c>
      <c r="D24" s="17">
        <f t="shared" ca="1" si="1"/>
        <v>36.940231194782413</v>
      </c>
      <c r="E24" s="17">
        <f t="shared" ca="1" si="2"/>
        <v>195.78322533234677</v>
      </c>
      <c r="F24" s="16">
        <v>0.08</v>
      </c>
      <c r="G24" s="17">
        <f t="shared" ca="1" si="3"/>
        <v>15.662658026587742</v>
      </c>
      <c r="H24" s="17">
        <f t="shared" ca="1" si="4"/>
        <v>211.44588335893451</v>
      </c>
    </row>
    <row r="25" spans="1:8" x14ac:dyDescent="0.3">
      <c r="A25" s="15">
        <f t="shared" ca="1" si="5"/>
        <v>43629</v>
      </c>
      <c r="B25" s="14" t="s">
        <v>47</v>
      </c>
      <c r="C25" s="17">
        <f t="shared" ca="1" si="0"/>
        <v>8.3000000000000007</v>
      </c>
      <c r="D25" s="17">
        <f t="shared" ca="1" si="1"/>
        <v>88.011193963759055</v>
      </c>
      <c r="E25" s="17">
        <f t="shared" ca="1" si="2"/>
        <v>730.49290989920019</v>
      </c>
      <c r="F25" s="16">
        <v>0.08</v>
      </c>
      <c r="G25" s="17">
        <f t="shared" ca="1" si="3"/>
        <v>58.439432791936014</v>
      </c>
      <c r="H25" s="17">
        <f t="shared" ca="1" si="4"/>
        <v>788.93234269113623</v>
      </c>
    </row>
    <row r="26" spans="1:8" x14ac:dyDescent="0.3">
      <c r="A26" s="15">
        <f t="shared" ca="1" si="5"/>
        <v>43630</v>
      </c>
      <c r="B26" s="14" t="s">
        <v>47</v>
      </c>
      <c r="C26" s="17">
        <f t="shared" ca="1" si="0"/>
        <v>20.2</v>
      </c>
      <c r="D26" s="17">
        <f t="shared" ca="1" si="1"/>
        <v>78.141807051990767</v>
      </c>
      <c r="E26" s="17">
        <f t="shared" ca="1" si="2"/>
        <v>1578.4645024502133</v>
      </c>
      <c r="F26" s="16">
        <v>0.08</v>
      </c>
      <c r="G26" s="17">
        <f t="shared" ca="1" si="3"/>
        <v>126.27716019601706</v>
      </c>
      <c r="H26" s="17">
        <f t="shared" ca="1" si="4"/>
        <v>1704.7416626462305</v>
      </c>
    </row>
    <row r="27" spans="1:8" x14ac:dyDescent="0.3">
      <c r="A27" s="15">
        <f t="shared" ca="1" si="5"/>
        <v>43631</v>
      </c>
      <c r="B27" s="14" t="s">
        <v>47</v>
      </c>
      <c r="C27" s="17">
        <f t="shared" ca="1" si="0"/>
        <v>23.6</v>
      </c>
      <c r="D27" s="17">
        <f t="shared" ca="1" si="1"/>
        <v>43.118905963695177</v>
      </c>
      <c r="E27" s="17">
        <f t="shared" ca="1" si="2"/>
        <v>1017.6061807432062</v>
      </c>
      <c r="F27" s="16">
        <v>0.08</v>
      </c>
      <c r="G27" s="17">
        <f t="shared" ca="1" si="3"/>
        <v>81.408494459456492</v>
      </c>
      <c r="H27" s="17">
        <f t="shared" ca="1" si="4"/>
        <v>1099.0146752026626</v>
      </c>
    </row>
    <row r="28" spans="1:8" x14ac:dyDescent="0.3">
      <c r="A28" s="15">
        <f t="shared" ca="1" si="5"/>
        <v>43632</v>
      </c>
      <c r="B28" s="14" t="s">
        <v>47</v>
      </c>
      <c r="C28" s="17">
        <f t="shared" ca="1" si="0"/>
        <v>14.8</v>
      </c>
      <c r="D28" s="17">
        <f t="shared" ca="1" si="1"/>
        <v>59.278612259067323</v>
      </c>
      <c r="E28" s="17">
        <f t="shared" ca="1" si="2"/>
        <v>877.32346143419647</v>
      </c>
      <c r="F28" s="16">
        <v>0.08</v>
      </c>
      <c r="G28" s="17">
        <f t="shared" ca="1" si="3"/>
        <v>70.185876914735715</v>
      </c>
      <c r="H28" s="17">
        <f t="shared" ca="1" si="4"/>
        <v>947.50933834893215</v>
      </c>
    </row>
    <row r="29" spans="1:8" x14ac:dyDescent="0.3">
      <c r="A29" s="15">
        <f t="shared" ca="1" si="5"/>
        <v>43633</v>
      </c>
      <c r="B29" s="14" t="s">
        <v>47</v>
      </c>
      <c r="C29" s="17">
        <f t="shared" ca="1" si="0"/>
        <v>12.3</v>
      </c>
      <c r="D29" s="17">
        <f t="shared" ca="1" si="1"/>
        <v>42.141075936408271</v>
      </c>
      <c r="E29" s="17">
        <f t="shared" ca="1" si="2"/>
        <v>518.33523401782179</v>
      </c>
      <c r="F29" s="16">
        <v>0.08</v>
      </c>
      <c r="G29" s="17">
        <f t="shared" ca="1" si="3"/>
        <v>41.466818721425746</v>
      </c>
      <c r="H29" s="17">
        <f t="shared" ca="1" si="4"/>
        <v>559.80205273924753</v>
      </c>
    </row>
    <row r="30" spans="1:8" x14ac:dyDescent="0.3">
      <c r="A30" s="15">
        <f t="shared" ca="1" si="5"/>
        <v>43634</v>
      </c>
      <c r="B30" s="14" t="s">
        <v>47</v>
      </c>
      <c r="C30" s="17">
        <f t="shared" ca="1" si="0"/>
        <v>12.5</v>
      </c>
      <c r="D30" s="17">
        <f t="shared" ca="1" si="1"/>
        <v>72.200002679918541</v>
      </c>
      <c r="E30" s="17">
        <f t="shared" ca="1" si="2"/>
        <v>902.50003349898179</v>
      </c>
      <c r="F30" s="16">
        <v>0.08</v>
      </c>
      <c r="G30" s="17">
        <f t="shared" ca="1" si="3"/>
        <v>72.200002679918541</v>
      </c>
      <c r="H30" s="17">
        <f t="shared" ca="1" si="4"/>
        <v>974.70003617890029</v>
      </c>
    </row>
    <row r="31" spans="1:8" x14ac:dyDescent="0.3">
      <c r="A31" s="15">
        <f t="shared" ca="1" si="5"/>
        <v>43635</v>
      </c>
      <c r="B31" s="14" t="s">
        <v>47</v>
      </c>
      <c r="C31" s="17">
        <f t="shared" ca="1" si="0"/>
        <v>27.9</v>
      </c>
      <c r="D31" s="17">
        <f t="shared" ca="1" si="1"/>
        <v>53.135783427618001</v>
      </c>
      <c r="E31" s="17">
        <f t="shared" ca="1" si="2"/>
        <v>1482.4883576305422</v>
      </c>
      <c r="F31" s="16">
        <v>0.08</v>
      </c>
      <c r="G31" s="17">
        <f t="shared" ca="1" si="3"/>
        <v>118.59906861044338</v>
      </c>
      <c r="H31" s="17">
        <f t="shared" ca="1" si="4"/>
        <v>1601.0874262409855</v>
      </c>
    </row>
    <row r="32" spans="1:8" x14ac:dyDescent="0.3">
      <c r="A32" s="15">
        <f t="shared" ca="1" si="5"/>
        <v>43636</v>
      </c>
      <c r="B32" s="14" t="s">
        <v>47</v>
      </c>
      <c r="C32" s="17">
        <f t="shared" ca="1" si="0"/>
        <v>7.6</v>
      </c>
      <c r="D32" s="17">
        <f t="shared" ca="1" si="1"/>
        <v>19.80255400163723</v>
      </c>
      <c r="E32" s="17">
        <f t="shared" ca="1" si="2"/>
        <v>150.49941041244293</v>
      </c>
      <c r="F32" s="16">
        <v>0.08</v>
      </c>
      <c r="G32" s="17">
        <f t="shared" ca="1" si="3"/>
        <v>12.039952832995434</v>
      </c>
      <c r="H32" s="17">
        <f t="shared" ca="1" si="4"/>
        <v>162.53936324543835</v>
      </c>
    </row>
    <row r="33" spans="1:8" x14ac:dyDescent="0.3">
      <c r="A33" s="15">
        <f t="shared" ca="1" si="5"/>
        <v>43637</v>
      </c>
      <c r="B33" s="14" t="s">
        <v>47</v>
      </c>
      <c r="C33" s="17">
        <f t="shared" ca="1" si="0"/>
        <v>16.899999999999999</v>
      </c>
      <c r="D33" s="17">
        <f t="shared" ca="1" si="1"/>
        <v>74.988611274087788</v>
      </c>
      <c r="E33" s="17">
        <f t="shared" ca="1" si="2"/>
        <v>1267.3075305320835</v>
      </c>
      <c r="F33" s="16">
        <v>0.08</v>
      </c>
      <c r="G33" s="17">
        <f t="shared" ca="1" si="3"/>
        <v>101.38460244256669</v>
      </c>
      <c r="H33" s="17">
        <f t="shared" ca="1" si="4"/>
        <v>1368.6921329746501</v>
      </c>
    </row>
    <row r="34" spans="1:8" x14ac:dyDescent="0.3">
      <c r="A34" s="15">
        <f t="shared" ca="1" si="5"/>
        <v>43638</v>
      </c>
      <c r="B34" s="14" t="s">
        <v>47</v>
      </c>
      <c r="C34" s="17">
        <f t="shared" ca="1" si="0"/>
        <v>22</v>
      </c>
      <c r="D34" s="17">
        <f t="shared" ca="1" si="1"/>
        <v>33.267962270009676</v>
      </c>
      <c r="E34" s="17">
        <f t="shared" ca="1" si="2"/>
        <v>731.8951699402129</v>
      </c>
      <c r="F34" s="16">
        <v>0.08</v>
      </c>
      <c r="G34" s="17">
        <f t="shared" ca="1" si="3"/>
        <v>58.551613595217034</v>
      </c>
      <c r="H34" s="17">
        <f t="shared" ca="1" si="4"/>
        <v>790.44678353542997</v>
      </c>
    </row>
    <row r="35" spans="1:8" x14ac:dyDescent="0.3">
      <c r="A35" s="15">
        <f t="shared" ca="1" si="5"/>
        <v>43639</v>
      </c>
      <c r="B35" s="14" t="s">
        <v>47</v>
      </c>
      <c r="C35" s="17">
        <f t="shared" ca="1" si="0"/>
        <v>28.4</v>
      </c>
      <c r="D35" s="17">
        <f t="shared" ca="1" si="1"/>
        <v>20.490232084412241</v>
      </c>
      <c r="E35" s="17">
        <f t="shared" ca="1" si="2"/>
        <v>581.92259119730761</v>
      </c>
      <c r="F35" s="16">
        <v>0.08</v>
      </c>
      <c r="G35" s="17">
        <f t="shared" ca="1" si="3"/>
        <v>46.553807295784608</v>
      </c>
      <c r="H35" s="17">
        <f t="shared" ca="1" si="4"/>
        <v>628.47639849309223</v>
      </c>
    </row>
    <row r="36" spans="1:8" x14ac:dyDescent="0.3">
      <c r="A36" s="15">
        <f t="shared" ca="1" si="5"/>
        <v>43640</v>
      </c>
      <c r="B36" s="14" t="s">
        <v>47</v>
      </c>
      <c r="C36" s="17">
        <f t="shared" ca="1" si="0"/>
        <v>27.4</v>
      </c>
      <c r="D36" s="17">
        <f t="shared" ca="1" si="1"/>
        <v>74.938166469077601</v>
      </c>
      <c r="E36" s="17">
        <f t="shared" ca="1" si="2"/>
        <v>2053.3057612527264</v>
      </c>
      <c r="F36" s="16">
        <v>0.08</v>
      </c>
      <c r="G36" s="17">
        <f t="shared" ca="1" si="3"/>
        <v>164.26446090021813</v>
      </c>
      <c r="H36" s="17">
        <f t="shared" ca="1" si="4"/>
        <v>2217.5702221529446</v>
      </c>
    </row>
    <row r="37" spans="1:8" x14ac:dyDescent="0.3">
      <c r="A37" s="15">
        <f t="shared" ca="1" si="5"/>
        <v>43641</v>
      </c>
      <c r="B37" s="14" t="s">
        <v>47</v>
      </c>
      <c r="C37" s="17">
        <f t="shared" ca="1" si="0"/>
        <v>1.7</v>
      </c>
      <c r="D37" s="17">
        <f t="shared" ca="1" si="1"/>
        <v>45.722876351043816</v>
      </c>
      <c r="E37" s="17">
        <f t="shared" ca="1" si="2"/>
        <v>77.728889796774482</v>
      </c>
      <c r="F37" s="16">
        <v>0.08</v>
      </c>
      <c r="G37" s="17">
        <f t="shared" ca="1" si="3"/>
        <v>6.2183111837419585</v>
      </c>
      <c r="H37" s="17">
        <f t="shared" ca="1" si="4"/>
        <v>83.947200980516442</v>
      </c>
    </row>
    <row r="38" spans="1:8" x14ac:dyDescent="0.3">
      <c r="A38" s="15">
        <f t="shared" ca="1" si="5"/>
        <v>43642</v>
      </c>
      <c r="B38" s="14" t="s">
        <v>47</v>
      </c>
      <c r="C38" s="17">
        <f t="shared" ca="1" si="0"/>
        <v>10.5</v>
      </c>
      <c r="D38" s="17">
        <f t="shared" ca="1" si="1"/>
        <v>75.049007354882519</v>
      </c>
      <c r="E38" s="17">
        <f t="shared" ca="1" si="2"/>
        <v>788.01457722626651</v>
      </c>
      <c r="F38" s="16">
        <v>0.08</v>
      </c>
      <c r="G38" s="17">
        <f t="shared" ca="1" si="3"/>
        <v>63.041166178101321</v>
      </c>
      <c r="H38" s="17">
        <f t="shared" ca="1" si="4"/>
        <v>851.05574340436783</v>
      </c>
    </row>
    <row r="39" spans="1:8" x14ac:dyDescent="0.3">
      <c r="A39" s="15">
        <f t="shared" ca="1" si="5"/>
        <v>43643</v>
      </c>
      <c r="B39" s="14" t="s">
        <v>47</v>
      </c>
      <c r="C39" s="17">
        <f t="shared" ca="1" si="0"/>
        <v>25.2</v>
      </c>
      <c r="D39" s="17">
        <f t="shared" ca="1" si="1"/>
        <v>99.812493741991673</v>
      </c>
      <c r="E39" s="17">
        <f t="shared" ca="1" si="2"/>
        <v>2515.2748422981899</v>
      </c>
      <c r="F39" s="16">
        <v>0.08</v>
      </c>
      <c r="G39" s="17">
        <f t="shared" ca="1" si="3"/>
        <v>201.22198738385521</v>
      </c>
      <c r="H39" s="17">
        <f t="shared" ca="1" si="4"/>
        <v>2716.4968296820452</v>
      </c>
    </row>
    <row r="40" spans="1:8" x14ac:dyDescent="0.3">
      <c r="A40" s="15">
        <f t="shared" ca="1" si="5"/>
        <v>43644</v>
      </c>
      <c r="B40" s="14" t="s">
        <v>47</v>
      </c>
      <c r="C40" s="17">
        <f t="shared" ca="1" si="0"/>
        <v>14.3</v>
      </c>
      <c r="D40" s="17">
        <f t="shared" ca="1" si="1"/>
        <v>52.978109636880646</v>
      </c>
      <c r="E40" s="17">
        <f t="shared" ca="1" si="2"/>
        <v>757.58696780739331</v>
      </c>
      <c r="F40" s="16">
        <v>0.08</v>
      </c>
      <c r="G40" s="17">
        <f t="shared" ca="1" si="3"/>
        <v>60.606957424591464</v>
      </c>
      <c r="H40" s="17">
        <f t="shared" ca="1" si="4"/>
        <v>818.19392523198474</v>
      </c>
    </row>
    <row r="41" spans="1:8" x14ac:dyDescent="0.3">
      <c r="A41" s="15">
        <f t="shared" ca="1" si="5"/>
        <v>43645</v>
      </c>
      <c r="B41" s="14" t="s">
        <v>47</v>
      </c>
      <c r="C41" s="17">
        <f t="shared" ca="1" si="0"/>
        <v>17.899999999999999</v>
      </c>
      <c r="D41" s="17">
        <f t="shared" ca="1" si="1"/>
        <v>20.713044542656402</v>
      </c>
      <c r="E41" s="17">
        <f t="shared" ca="1" si="2"/>
        <v>370.76349731354958</v>
      </c>
      <c r="F41" s="16">
        <v>0.08</v>
      </c>
      <c r="G41" s="17">
        <f t="shared" ca="1" si="3"/>
        <v>29.661079785083967</v>
      </c>
      <c r="H41" s="17">
        <f t="shared" ca="1" si="4"/>
        <v>400.42457709863356</v>
      </c>
    </row>
    <row r="42" spans="1:8" x14ac:dyDescent="0.3">
      <c r="A42" s="15">
        <f t="shared" ca="1" si="5"/>
        <v>43646</v>
      </c>
      <c r="B42" s="14" t="s">
        <v>47</v>
      </c>
      <c r="C42" s="17">
        <f t="shared" ca="1" si="0"/>
        <v>19.899999999999999</v>
      </c>
      <c r="D42" s="17">
        <f t="shared" ca="1" si="1"/>
        <v>27.141121739990204</v>
      </c>
      <c r="E42" s="17">
        <f t="shared" ca="1" si="2"/>
        <v>540.10832262580504</v>
      </c>
      <c r="F42" s="16">
        <v>0.08</v>
      </c>
      <c r="G42" s="17">
        <f t="shared" ca="1" si="3"/>
        <v>43.208665810064403</v>
      </c>
      <c r="H42" s="17">
        <f t="shared" ca="1" si="4"/>
        <v>583.31698843586946</v>
      </c>
    </row>
    <row r="43" spans="1:8" x14ac:dyDescent="0.3">
      <c r="A43" s="15">
        <f t="shared" ca="1" si="5"/>
        <v>43647</v>
      </c>
      <c r="B43" s="14" t="s">
        <v>47</v>
      </c>
      <c r="C43" s="17">
        <f t="shared" ca="1" si="0"/>
        <v>11.9</v>
      </c>
      <c r="D43" s="17">
        <f t="shared" ca="1" si="1"/>
        <v>47.258326212199961</v>
      </c>
      <c r="E43" s="17">
        <f t="shared" ca="1" si="2"/>
        <v>562.37408192517955</v>
      </c>
      <c r="F43" s="16">
        <v>0.08</v>
      </c>
      <c r="G43" s="17">
        <f t="shared" ca="1" si="3"/>
        <v>44.989926554014367</v>
      </c>
      <c r="H43" s="17">
        <f t="shared" ca="1" si="4"/>
        <v>607.3640084791939</v>
      </c>
    </row>
    <row r="44" spans="1:8" x14ac:dyDescent="0.3">
      <c r="A44" s="15">
        <f t="shared" ca="1" si="5"/>
        <v>43648</v>
      </c>
      <c r="B44" s="14" t="s">
        <v>47</v>
      </c>
      <c r="C44" s="17">
        <f t="shared" ca="1" si="0"/>
        <v>14.2</v>
      </c>
      <c r="D44" s="17">
        <f t="shared" ca="1" si="1"/>
        <v>15.647072400985994</v>
      </c>
      <c r="E44" s="17">
        <f t="shared" ca="1" si="2"/>
        <v>222.1884280940011</v>
      </c>
      <c r="F44" s="16">
        <v>0.08</v>
      </c>
      <c r="G44" s="17">
        <f t="shared" ca="1" si="3"/>
        <v>17.775074247520088</v>
      </c>
      <c r="H44" s="17">
        <f t="shared" ca="1" si="4"/>
        <v>239.96350234152118</v>
      </c>
    </row>
    <row r="45" spans="1:8" x14ac:dyDescent="0.3">
      <c r="A45" s="15">
        <f t="shared" ca="1" si="5"/>
        <v>43649</v>
      </c>
      <c r="B45" s="14" t="s">
        <v>47</v>
      </c>
      <c r="C45" s="17">
        <f t="shared" ca="1" si="0"/>
        <v>17.7</v>
      </c>
      <c r="D45" s="17">
        <f t="shared" ca="1" si="1"/>
        <v>2.417646927698347</v>
      </c>
      <c r="E45" s="17">
        <f t="shared" ca="1" si="2"/>
        <v>42.792350620260741</v>
      </c>
      <c r="F45" s="16">
        <v>0.08</v>
      </c>
      <c r="G45" s="17">
        <f t="shared" ca="1" si="3"/>
        <v>3.4233880496208595</v>
      </c>
      <c r="H45" s="17">
        <f t="shared" ca="1" si="4"/>
        <v>46.215738669881603</v>
      </c>
    </row>
    <row r="46" spans="1:8" x14ac:dyDescent="0.3">
      <c r="A46" s="15">
        <f t="shared" ca="1" si="5"/>
        <v>43650</v>
      </c>
      <c r="B46" s="14" t="s">
        <v>47</v>
      </c>
      <c r="C46" s="17">
        <f t="shared" ca="1" si="0"/>
        <v>3.6</v>
      </c>
      <c r="D46" s="17">
        <f t="shared" ca="1" si="1"/>
        <v>82.343027293131527</v>
      </c>
      <c r="E46" s="17">
        <f t="shared" ca="1" si="2"/>
        <v>296.43489825527348</v>
      </c>
      <c r="F46" s="16">
        <v>0.08</v>
      </c>
      <c r="G46" s="17">
        <f t="shared" ca="1" si="3"/>
        <v>23.714791860421879</v>
      </c>
      <c r="H46" s="17">
        <f t="shared" ca="1" si="4"/>
        <v>320.14969011569536</v>
      </c>
    </row>
    <row r="47" spans="1:8" x14ac:dyDescent="0.3">
      <c r="A47" s="15">
        <f t="shared" ca="1" si="5"/>
        <v>43651</v>
      </c>
      <c r="B47" s="14" t="s">
        <v>47</v>
      </c>
      <c r="C47" s="17">
        <f t="shared" ca="1" si="0"/>
        <v>3.9</v>
      </c>
      <c r="D47" s="17">
        <f t="shared" ca="1" si="1"/>
        <v>72.583165046222604</v>
      </c>
      <c r="E47" s="17">
        <f t="shared" ca="1" si="2"/>
        <v>283.07434368026816</v>
      </c>
      <c r="F47" s="16">
        <v>0.08</v>
      </c>
      <c r="G47" s="17">
        <f t="shared" ca="1" si="3"/>
        <v>22.645947494421453</v>
      </c>
      <c r="H47" s="17">
        <f t="shared" ca="1" si="4"/>
        <v>305.72029117468963</v>
      </c>
    </row>
    <row r="48" spans="1:8" x14ac:dyDescent="0.3">
      <c r="A48" s="15">
        <f t="shared" ca="1" si="5"/>
        <v>43652</v>
      </c>
      <c r="B48" s="14" t="s">
        <v>47</v>
      </c>
      <c r="C48" s="17">
        <f t="shared" ca="1" si="0"/>
        <v>27.1</v>
      </c>
      <c r="D48" s="17">
        <f t="shared" ca="1" si="1"/>
        <v>78.102473051049998</v>
      </c>
      <c r="E48" s="17">
        <f t="shared" ca="1" si="2"/>
        <v>2116.5770196834551</v>
      </c>
      <c r="F48" s="16">
        <v>0.08</v>
      </c>
      <c r="G48" s="17">
        <f t="shared" ca="1" si="3"/>
        <v>169.32616157467641</v>
      </c>
      <c r="H48" s="17">
        <f t="shared" ca="1" si="4"/>
        <v>2285.9031812581316</v>
      </c>
    </row>
    <row r="49" spans="1:8" x14ac:dyDescent="0.3">
      <c r="A49" s="15">
        <f t="shared" ca="1" si="5"/>
        <v>43653</v>
      </c>
      <c r="B49" s="14" t="s">
        <v>47</v>
      </c>
      <c r="C49" s="17">
        <f t="shared" ca="1" si="0"/>
        <v>16.3</v>
      </c>
      <c r="D49" s="17">
        <f t="shared" ca="1" si="1"/>
        <v>43.516528955336611</v>
      </c>
      <c r="E49" s="17">
        <f t="shared" ca="1" si="2"/>
        <v>709.3194219719868</v>
      </c>
      <c r="F49" s="16">
        <v>0.08</v>
      </c>
      <c r="G49" s="17">
        <f t="shared" ca="1" si="3"/>
        <v>56.745553757758948</v>
      </c>
      <c r="H49" s="17">
        <f t="shared" ca="1" si="4"/>
        <v>766.0649757297457</v>
      </c>
    </row>
    <row r="50" spans="1:8" x14ac:dyDescent="0.3">
      <c r="A50" s="15">
        <f t="shared" ca="1" si="5"/>
        <v>43654</v>
      </c>
      <c r="B50" s="14" t="s">
        <v>47</v>
      </c>
      <c r="C50" s="17">
        <f t="shared" ca="1" si="0"/>
        <v>29.6</v>
      </c>
      <c r="D50" s="17">
        <f t="shared" ca="1" si="1"/>
        <v>9.490824252739916</v>
      </c>
      <c r="E50" s="17">
        <f t="shared" ca="1" si="2"/>
        <v>280.92839788110155</v>
      </c>
      <c r="F50" s="16">
        <v>0.08</v>
      </c>
      <c r="G50" s="17">
        <f t="shared" ca="1" si="3"/>
        <v>22.474271830488124</v>
      </c>
      <c r="H50" s="17">
        <f t="shared" ca="1" si="4"/>
        <v>303.40266971158968</v>
      </c>
    </row>
    <row r="51" spans="1:8" x14ac:dyDescent="0.3">
      <c r="A51" s="15">
        <f t="shared" ca="1" si="5"/>
        <v>43655</v>
      </c>
      <c r="B51" s="14" t="s">
        <v>47</v>
      </c>
      <c r="C51" s="17">
        <f t="shared" ca="1" si="0"/>
        <v>11.3</v>
      </c>
      <c r="D51" s="17">
        <f t="shared" ca="1" si="1"/>
        <v>52.87279899493479</v>
      </c>
      <c r="E51" s="17">
        <f t="shared" ca="1" si="2"/>
        <v>597.46262864276321</v>
      </c>
      <c r="F51" s="16">
        <v>0.08</v>
      </c>
      <c r="G51" s="17">
        <f t="shared" ca="1" si="3"/>
        <v>47.79701029142106</v>
      </c>
      <c r="H51" s="17">
        <f t="shared" ca="1" si="4"/>
        <v>645.2596389341843</v>
      </c>
    </row>
    <row r="52" spans="1:8" x14ac:dyDescent="0.3">
      <c r="A52" s="15">
        <f t="shared" ca="1" si="5"/>
        <v>43656</v>
      </c>
      <c r="B52" s="14" t="s">
        <v>47</v>
      </c>
      <c r="C52" s="17">
        <f t="shared" ca="1" si="0"/>
        <v>28</v>
      </c>
      <c r="D52" s="17">
        <f t="shared" ca="1" si="1"/>
        <v>74.384858307979584</v>
      </c>
      <c r="E52" s="17">
        <f t="shared" ca="1" si="2"/>
        <v>2082.7760326234284</v>
      </c>
      <c r="F52" s="16">
        <v>0.08</v>
      </c>
      <c r="G52" s="17">
        <f t="shared" ca="1" si="3"/>
        <v>166.62208260987427</v>
      </c>
      <c r="H52" s="17">
        <f t="shared" ca="1" si="4"/>
        <v>2249.3981152333026</v>
      </c>
    </row>
    <row r="53" spans="1:8" x14ac:dyDescent="0.3">
      <c r="A53" s="15">
        <f t="shared" ca="1" si="5"/>
        <v>43657</v>
      </c>
      <c r="B53" s="14" t="s">
        <v>47</v>
      </c>
      <c r="C53" s="17">
        <f t="shared" ca="1" si="0"/>
        <v>14.8</v>
      </c>
      <c r="D53" s="17">
        <f t="shared" ca="1" si="1"/>
        <v>19.390470499017141</v>
      </c>
      <c r="E53" s="17">
        <f t="shared" ca="1" si="2"/>
        <v>286.97896338545371</v>
      </c>
      <c r="F53" s="16">
        <v>0.08</v>
      </c>
      <c r="G53" s="17">
        <f t="shared" ca="1" si="3"/>
        <v>22.958317070836298</v>
      </c>
      <c r="H53" s="17">
        <f t="shared" ca="1" si="4"/>
        <v>309.93728045629001</v>
      </c>
    </row>
    <row r="54" spans="1:8" x14ac:dyDescent="0.3">
      <c r="A54" s="15">
        <f t="shared" ca="1" si="5"/>
        <v>43658</v>
      </c>
      <c r="B54" s="14" t="s">
        <v>47</v>
      </c>
      <c r="C54" s="17">
        <f t="shared" ca="1" si="0"/>
        <v>11.1</v>
      </c>
      <c r="D54" s="17">
        <f t="shared" ca="1" si="1"/>
        <v>58.075151119652134</v>
      </c>
      <c r="E54" s="17">
        <f t="shared" ca="1" si="2"/>
        <v>644.63417742813863</v>
      </c>
      <c r="F54" s="16">
        <v>0.08</v>
      </c>
      <c r="G54" s="17">
        <f t="shared" ca="1" si="3"/>
        <v>51.570734194251088</v>
      </c>
      <c r="H54" s="17">
        <f t="shared" ca="1" si="4"/>
        <v>696.20491162238977</v>
      </c>
    </row>
    <row r="55" spans="1:8" x14ac:dyDescent="0.3">
      <c r="A55" s="15">
        <f t="shared" ca="1" si="5"/>
        <v>43659</v>
      </c>
      <c r="B55" s="14" t="s">
        <v>47</v>
      </c>
      <c r="C55" s="17">
        <f t="shared" ca="1" si="0"/>
        <v>13.1</v>
      </c>
      <c r="D55" s="17">
        <f t="shared" ca="1" si="1"/>
        <v>80.808378368896882</v>
      </c>
      <c r="E55" s="17">
        <f t="shared" ca="1" si="2"/>
        <v>1058.5897566325491</v>
      </c>
      <c r="F55" s="16">
        <v>0.08</v>
      </c>
      <c r="G55" s="17">
        <f t="shared" ca="1" si="3"/>
        <v>84.687180530603925</v>
      </c>
      <c r="H55" s="17">
        <f t="shared" ca="1" si="4"/>
        <v>1143.276937163153</v>
      </c>
    </row>
    <row r="56" spans="1:8" x14ac:dyDescent="0.3">
      <c r="A56" s="15">
        <f t="shared" ca="1" si="5"/>
        <v>43660</v>
      </c>
      <c r="B56" s="14" t="s">
        <v>47</v>
      </c>
      <c r="C56" s="17">
        <f t="shared" ca="1" si="0"/>
        <v>17.899999999999999</v>
      </c>
      <c r="D56" s="17">
        <f t="shared" ca="1" si="1"/>
        <v>65.724266370036048</v>
      </c>
      <c r="E56" s="17">
        <f t="shared" ca="1" si="2"/>
        <v>1176.4643680236452</v>
      </c>
      <c r="F56" s="16">
        <v>0.08</v>
      </c>
      <c r="G56" s="17">
        <f t="shared" ca="1" si="3"/>
        <v>94.117149441891613</v>
      </c>
      <c r="H56" s="17">
        <f t="shared" ca="1" si="4"/>
        <v>1270.5815174655368</v>
      </c>
    </row>
    <row r="57" spans="1:8" x14ac:dyDescent="0.3">
      <c r="A57" s="15">
        <f t="shared" ca="1" si="5"/>
        <v>43661</v>
      </c>
      <c r="B57" s="14" t="s">
        <v>47</v>
      </c>
      <c r="C57" s="17">
        <f t="shared" ca="1" si="0"/>
        <v>2.2999999999999998</v>
      </c>
      <c r="D57" s="17">
        <f t="shared" ca="1" si="1"/>
        <v>78.078909937207328</v>
      </c>
      <c r="E57" s="17">
        <f t="shared" ca="1" si="2"/>
        <v>179.58149285557684</v>
      </c>
      <c r="F57" s="16">
        <v>0.08</v>
      </c>
      <c r="G57" s="17">
        <f t="shared" ca="1" si="3"/>
        <v>14.366519428446148</v>
      </c>
      <c r="H57" s="17">
        <f t="shared" ca="1" si="4"/>
        <v>193.94801228402298</v>
      </c>
    </row>
    <row r="58" spans="1:8" x14ac:dyDescent="0.3">
      <c r="A58" s="15">
        <f t="shared" ca="1" si="5"/>
        <v>43662</v>
      </c>
      <c r="B58" s="14" t="s">
        <v>47</v>
      </c>
      <c r="C58" s="17">
        <f t="shared" ca="1" si="0"/>
        <v>5.9</v>
      </c>
      <c r="D58" s="17">
        <f t="shared" ca="1" si="1"/>
        <v>45.158911339358689</v>
      </c>
      <c r="E58" s="17">
        <f t="shared" ca="1" si="2"/>
        <v>266.43757690221628</v>
      </c>
      <c r="F58" s="16">
        <v>0.08</v>
      </c>
      <c r="G58" s="17">
        <f t="shared" ca="1" si="3"/>
        <v>21.315006152177304</v>
      </c>
      <c r="H58" s="17">
        <f t="shared" ca="1" si="4"/>
        <v>287.7525830543936</v>
      </c>
    </row>
    <row r="59" spans="1:8" x14ac:dyDescent="0.3">
      <c r="A59" s="15">
        <f t="shared" ca="1" si="5"/>
        <v>43663</v>
      </c>
      <c r="B59" s="14" t="s">
        <v>47</v>
      </c>
      <c r="C59" s="17">
        <f t="shared" ca="1" si="0"/>
        <v>1.1000000000000001</v>
      </c>
      <c r="D59" s="17">
        <f t="shared" ca="1" si="1"/>
        <v>40.382363276823099</v>
      </c>
      <c r="E59" s="17">
        <f t="shared" ca="1" si="2"/>
        <v>44.420599604505412</v>
      </c>
      <c r="F59" s="16">
        <v>0.08</v>
      </c>
      <c r="G59" s="17">
        <f t="shared" ca="1" si="3"/>
        <v>3.553647968360433</v>
      </c>
      <c r="H59" s="17">
        <f t="shared" ca="1" si="4"/>
        <v>47.974247572865842</v>
      </c>
    </row>
    <row r="60" spans="1:8" x14ac:dyDescent="0.3">
      <c r="A60" s="15">
        <f t="shared" ca="1" si="5"/>
        <v>43664</v>
      </c>
      <c r="B60" s="14" t="s">
        <v>47</v>
      </c>
      <c r="C60" s="17">
        <f t="shared" ca="1" si="0"/>
        <v>16.100000000000001</v>
      </c>
      <c r="D60" s="17">
        <f t="shared" ca="1" si="1"/>
        <v>79.564805754620266</v>
      </c>
      <c r="E60" s="17">
        <f t="shared" ca="1" si="2"/>
        <v>1280.9933726493864</v>
      </c>
      <c r="F60" s="16">
        <v>0.08</v>
      </c>
      <c r="G60" s="17">
        <f t="shared" ca="1" si="3"/>
        <v>102.47946981195092</v>
      </c>
      <c r="H60" s="17">
        <f t="shared" ca="1" si="4"/>
        <v>1383.4728424613372</v>
      </c>
    </row>
    <row r="61" spans="1:8" x14ac:dyDescent="0.3">
      <c r="A61" s="15">
        <f t="shared" ca="1" si="5"/>
        <v>43665</v>
      </c>
      <c r="B61" s="14" t="s">
        <v>47</v>
      </c>
      <c r="C61" s="17">
        <f t="shared" ca="1" si="0"/>
        <v>5.8</v>
      </c>
      <c r="D61" s="17">
        <f t="shared" ca="1" si="1"/>
        <v>83.761650453006169</v>
      </c>
      <c r="E61" s="17">
        <f t="shared" ca="1" si="2"/>
        <v>485.81757262743577</v>
      </c>
      <c r="F61" s="16">
        <v>0.08</v>
      </c>
      <c r="G61" s="17">
        <f t="shared" ca="1" si="3"/>
        <v>38.865405810194865</v>
      </c>
      <c r="H61" s="17">
        <f t="shared" ca="1" si="4"/>
        <v>524.6829784376306</v>
      </c>
    </row>
    <row r="62" spans="1:8" x14ac:dyDescent="0.3">
      <c r="A62" s="15">
        <f t="shared" ca="1" si="5"/>
        <v>43666</v>
      </c>
      <c r="B62" s="14" t="s">
        <v>47</v>
      </c>
      <c r="C62" s="17">
        <f t="shared" ca="1" si="0"/>
        <v>16.5</v>
      </c>
      <c r="D62" s="17">
        <f t="shared" ca="1" si="1"/>
        <v>42.710698728931753</v>
      </c>
      <c r="E62" s="17">
        <f t="shared" ca="1" si="2"/>
        <v>704.72652902737389</v>
      </c>
      <c r="F62" s="16">
        <v>0.08</v>
      </c>
      <c r="G62" s="17">
        <f t="shared" ca="1" si="3"/>
        <v>56.37812232218991</v>
      </c>
      <c r="H62" s="17">
        <f t="shared" ca="1" si="4"/>
        <v>761.10465134956382</v>
      </c>
    </row>
    <row r="63" spans="1:8" x14ac:dyDescent="0.3">
      <c r="A63" s="15">
        <f t="shared" ca="1" si="5"/>
        <v>43667</v>
      </c>
      <c r="B63" s="14" t="s">
        <v>47</v>
      </c>
      <c r="C63" s="17">
        <f t="shared" ca="1" si="0"/>
        <v>12.7</v>
      </c>
      <c r="D63" s="17">
        <f t="shared" ca="1" si="1"/>
        <v>4.7568575374087541</v>
      </c>
      <c r="E63" s="17">
        <f t="shared" ca="1" si="2"/>
        <v>60.412090725091176</v>
      </c>
      <c r="F63" s="16">
        <v>0.08</v>
      </c>
      <c r="G63" s="17">
        <f t="shared" ca="1" si="3"/>
        <v>4.8329672580072938</v>
      </c>
      <c r="H63" s="17">
        <f t="shared" ca="1" si="4"/>
        <v>65.245057983098462</v>
      </c>
    </row>
    <row r="64" spans="1:8" x14ac:dyDescent="0.3">
      <c r="A64" s="15">
        <f t="shared" ca="1" si="5"/>
        <v>43668</v>
      </c>
      <c r="B64" s="14" t="s">
        <v>47</v>
      </c>
      <c r="C64" s="17">
        <f t="shared" ca="1" si="0"/>
        <v>17.7</v>
      </c>
      <c r="D64" s="17">
        <f t="shared" ca="1" si="1"/>
        <v>42.818142774243718</v>
      </c>
      <c r="E64" s="17">
        <f t="shared" ca="1" si="2"/>
        <v>757.88112710411383</v>
      </c>
      <c r="F64" s="16">
        <v>0.08</v>
      </c>
      <c r="G64" s="17">
        <f t="shared" ca="1" si="3"/>
        <v>60.630490168329111</v>
      </c>
      <c r="H64" s="17">
        <f t="shared" ca="1" si="4"/>
        <v>818.51161727244289</v>
      </c>
    </row>
    <row r="65" spans="1:8" x14ac:dyDescent="0.3">
      <c r="A65" s="15">
        <f t="shared" ca="1" si="5"/>
        <v>43669</v>
      </c>
      <c r="B65" s="14" t="s">
        <v>47</v>
      </c>
      <c r="C65" s="17">
        <f t="shared" ca="1" si="0"/>
        <v>19.3</v>
      </c>
      <c r="D65" s="17">
        <f t="shared" ca="1" si="1"/>
        <v>13.475481738449957</v>
      </c>
      <c r="E65" s="17">
        <f t="shared" ca="1" si="2"/>
        <v>260.0767975520842</v>
      </c>
      <c r="F65" s="16">
        <v>0.08</v>
      </c>
      <c r="G65" s="17">
        <f t="shared" ca="1" si="3"/>
        <v>20.806143804166737</v>
      </c>
      <c r="H65" s="17">
        <f t="shared" ca="1" si="4"/>
        <v>280.88294135625097</v>
      </c>
    </row>
    <row r="66" spans="1:8" x14ac:dyDescent="0.3">
      <c r="A66" s="15">
        <f t="shared" ca="1" si="5"/>
        <v>43670</v>
      </c>
      <c r="B66" s="14" t="s">
        <v>47</v>
      </c>
      <c r="C66" s="17">
        <f t="shared" ca="1" si="0"/>
        <v>21.7</v>
      </c>
      <c r="D66" s="17">
        <f t="shared" ca="1" si="1"/>
        <v>5.3721936041142282</v>
      </c>
      <c r="E66" s="17">
        <f t="shared" ca="1" si="2"/>
        <v>116.57660120927875</v>
      </c>
      <c r="F66" s="16">
        <v>0.08</v>
      </c>
      <c r="G66" s="17">
        <f t="shared" ca="1" si="3"/>
        <v>9.3261280967423001</v>
      </c>
      <c r="H66" s="17">
        <f t="shared" ca="1" si="4"/>
        <v>125.90272930602104</v>
      </c>
    </row>
    <row r="67" spans="1:8" x14ac:dyDescent="0.3">
      <c r="A67" s="15">
        <f t="shared" ca="1" si="5"/>
        <v>43671</v>
      </c>
      <c r="B67" s="14" t="s">
        <v>47</v>
      </c>
      <c r="C67" s="17">
        <f t="shared" ca="1" si="0"/>
        <v>18.600000000000001</v>
      </c>
      <c r="D67" s="17">
        <f t="shared" ca="1" si="1"/>
        <v>72.689616781119653</v>
      </c>
      <c r="E67" s="17">
        <f t="shared" ca="1" si="2"/>
        <v>1352.0268721288257</v>
      </c>
      <c r="F67" s="16">
        <v>0.08</v>
      </c>
      <c r="G67" s="17">
        <f t="shared" ca="1" si="3"/>
        <v>108.16214977030606</v>
      </c>
      <c r="H67" s="17">
        <f t="shared" ca="1" si="4"/>
        <v>1460.1890218991318</v>
      </c>
    </row>
    <row r="68" spans="1:8" x14ac:dyDescent="0.3">
      <c r="A68" s="15">
        <f t="shared" ca="1" si="5"/>
        <v>43672</v>
      </c>
      <c r="B68" s="14" t="s">
        <v>47</v>
      </c>
      <c r="C68" s="17">
        <f t="shared" ca="1" si="0"/>
        <v>26.9</v>
      </c>
      <c r="D68" s="17">
        <f t="shared" ca="1" si="1"/>
        <v>92.179777604618735</v>
      </c>
      <c r="E68" s="17">
        <f t="shared" ca="1" si="2"/>
        <v>2479.636017564244</v>
      </c>
      <c r="F68" s="16">
        <v>0.08</v>
      </c>
      <c r="G68" s="17">
        <f t="shared" ca="1" si="3"/>
        <v>198.37088140513953</v>
      </c>
      <c r="H68" s="17">
        <f t="shared" ca="1" si="4"/>
        <v>2678.0068989693837</v>
      </c>
    </row>
    <row r="69" spans="1:8" x14ac:dyDescent="0.3">
      <c r="A69" s="15">
        <f t="shared" ca="1" si="5"/>
        <v>43673</v>
      </c>
      <c r="B69" s="14" t="s">
        <v>47</v>
      </c>
      <c r="C69" s="17">
        <f t="shared" ca="1" si="0"/>
        <v>29.8</v>
      </c>
      <c r="D69" s="17">
        <f t="shared" ca="1" si="1"/>
        <v>68.204337304486629</v>
      </c>
      <c r="E69" s="17">
        <f t="shared" ca="1" si="2"/>
        <v>2032.4892516737016</v>
      </c>
      <c r="F69" s="16">
        <v>0.08</v>
      </c>
      <c r="G69" s="17">
        <f t="shared" ca="1" si="3"/>
        <v>162.59914013389613</v>
      </c>
      <c r="H69" s="17">
        <f t="shared" ca="1" si="4"/>
        <v>2195.0883918075979</v>
      </c>
    </row>
    <row r="70" spans="1:8" x14ac:dyDescent="0.3">
      <c r="A70" s="15">
        <f t="shared" ca="1" si="5"/>
        <v>43674</v>
      </c>
      <c r="B70" s="14" t="s">
        <v>47</v>
      </c>
      <c r="C70" s="17">
        <f t="shared" ca="1" si="0"/>
        <v>23.3</v>
      </c>
      <c r="D70" s="17">
        <f t="shared" ca="1" si="1"/>
        <v>11.682501832911573</v>
      </c>
      <c r="E70" s="17">
        <f t="shared" ca="1" si="2"/>
        <v>272.20229270683967</v>
      </c>
      <c r="F70" s="16">
        <v>0.08</v>
      </c>
      <c r="G70" s="17">
        <f t="shared" ca="1" si="3"/>
        <v>21.776183416547173</v>
      </c>
      <c r="H70" s="17">
        <f t="shared" ca="1" si="4"/>
        <v>293.97847612338683</v>
      </c>
    </row>
    <row r="71" spans="1:8" x14ac:dyDescent="0.3">
      <c r="A71" s="15">
        <f t="shared" ca="1" si="5"/>
        <v>43675</v>
      </c>
      <c r="B71" s="14" t="s">
        <v>47</v>
      </c>
      <c r="C71" s="17">
        <f t="shared" ca="1" si="0"/>
        <v>0.2</v>
      </c>
      <c r="D71" s="17">
        <f t="shared" ca="1" si="1"/>
        <v>47.531187257001392</v>
      </c>
      <c r="E71" s="17">
        <f t="shared" ca="1" si="2"/>
        <v>9.5062374514002794</v>
      </c>
      <c r="F71" s="16">
        <v>0.08</v>
      </c>
      <c r="G71" s="17">
        <f t="shared" ca="1" si="3"/>
        <v>0.76049899611202232</v>
      </c>
      <c r="H71" s="17">
        <f t="shared" ca="1" si="4"/>
        <v>10.266736447512301</v>
      </c>
    </row>
    <row r="72" spans="1:8" x14ac:dyDescent="0.3">
      <c r="A72" s="14"/>
      <c r="B72" s="14"/>
      <c r="C72" s="14"/>
      <c r="D72" s="14"/>
      <c r="E72" s="14"/>
      <c r="F72" s="14"/>
      <c r="G72" s="14"/>
      <c r="H72" s="14"/>
    </row>
    <row r="73" spans="1:8" x14ac:dyDescent="0.3">
      <c r="A73" s="14"/>
      <c r="B73" s="14"/>
      <c r="C73" s="14"/>
      <c r="D73" s="14"/>
      <c r="E73" s="14"/>
      <c r="F73" s="14"/>
      <c r="G73" s="14"/>
      <c r="H73" s="14"/>
    </row>
    <row r="74" spans="1:8" x14ac:dyDescent="0.3">
      <c r="A74" s="14"/>
      <c r="B74" s="14"/>
      <c r="C74" s="14"/>
      <c r="D74" s="14"/>
      <c r="E74" s="14"/>
      <c r="F74" s="14"/>
      <c r="G74" s="14"/>
      <c r="H74" s="14"/>
    </row>
    <row r="75" spans="1:8" x14ac:dyDescent="0.3">
      <c r="A75" s="14"/>
      <c r="B75" s="14"/>
      <c r="C75" s="14"/>
      <c r="D75" s="14"/>
      <c r="E75" s="14"/>
      <c r="F75" s="14"/>
      <c r="G75" s="14"/>
      <c r="H75" s="14"/>
    </row>
    <row r="76" spans="1:8" x14ac:dyDescent="0.3">
      <c r="A76" s="14"/>
      <c r="B76" s="14"/>
      <c r="C76" s="14"/>
      <c r="D76" s="14"/>
      <c r="E76" s="14"/>
      <c r="F76" s="14"/>
      <c r="G76" s="14"/>
      <c r="H76" s="14"/>
    </row>
    <row r="77" spans="1:8" x14ac:dyDescent="0.3">
      <c r="A77" s="14"/>
      <c r="B77" s="14"/>
      <c r="C77" s="14"/>
      <c r="D77" s="14"/>
      <c r="E77" s="14"/>
      <c r="F77" s="14"/>
      <c r="G77" s="14"/>
      <c r="H77" s="14"/>
    </row>
    <row r="78" spans="1:8" x14ac:dyDescent="0.3">
      <c r="A78" s="14"/>
      <c r="B78" s="14"/>
      <c r="C78" s="14"/>
      <c r="D78" s="14"/>
      <c r="E78" s="14"/>
      <c r="F78" s="14"/>
      <c r="G78" s="14"/>
      <c r="H78" s="14"/>
    </row>
    <row r="79" spans="1:8" x14ac:dyDescent="0.3">
      <c r="A79" s="14"/>
      <c r="B79" s="14"/>
      <c r="C79" s="14"/>
      <c r="D79" s="14"/>
      <c r="E79" s="14"/>
      <c r="F79" s="14"/>
      <c r="G79" s="14"/>
      <c r="H79" s="14"/>
    </row>
    <row r="80" spans="1:8" x14ac:dyDescent="0.3">
      <c r="A80" s="14"/>
      <c r="B80" s="14"/>
      <c r="C80" s="14"/>
      <c r="D80" s="14"/>
      <c r="E80" s="14"/>
      <c r="F80" s="14"/>
      <c r="G80" s="14"/>
      <c r="H80" s="14"/>
    </row>
    <row r="81" spans="1:8" x14ac:dyDescent="0.3">
      <c r="A81" s="14"/>
      <c r="B81" s="14"/>
      <c r="C81" s="14"/>
      <c r="D81" s="14"/>
      <c r="E81" s="14"/>
      <c r="F81" s="14"/>
      <c r="G81" s="14"/>
      <c r="H81" s="14"/>
    </row>
    <row r="82" spans="1:8" x14ac:dyDescent="0.3">
      <c r="A82" s="14"/>
      <c r="B82" s="14"/>
      <c r="C82" s="14"/>
      <c r="D82" s="14"/>
      <c r="E82" s="14"/>
      <c r="F82" s="14"/>
      <c r="G82" s="14"/>
      <c r="H82" s="14"/>
    </row>
    <row r="83" spans="1:8" x14ac:dyDescent="0.3">
      <c r="A83" s="14"/>
      <c r="B83" s="14"/>
      <c r="C83" s="14"/>
      <c r="D83" s="14"/>
      <c r="E83" s="14"/>
      <c r="F83" s="14"/>
      <c r="G83" s="14"/>
      <c r="H83" s="14"/>
    </row>
    <row r="84" spans="1:8" x14ac:dyDescent="0.3">
      <c r="A84" s="14"/>
      <c r="B84" s="14"/>
      <c r="C84" s="14"/>
      <c r="D84" s="14"/>
      <c r="E84" s="14"/>
      <c r="F84" s="14"/>
      <c r="G84" s="14"/>
      <c r="H84" s="14"/>
    </row>
    <row r="85" spans="1:8" x14ac:dyDescent="0.3">
      <c r="A85" s="14"/>
      <c r="B85" s="14"/>
      <c r="C85" s="14"/>
      <c r="D85" s="14"/>
      <c r="E85" s="14"/>
      <c r="F85" s="14"/>
      <c r="G85" s="14"/>
      <c r="H85" s="14"/>
    </row>
    <row r="86" spans="1:8" x14ac:dyDescent="0.3">
      <c r="A86" s="14"/>
      <c r="B86" s="14"/>
      <c r="C86" s="14"/>
      <c r="D86" s="14"/>
      <c r="E86" s="14"/>
      <c r="F86" s="14"/>
      <c r="G86" s="14"/>
      <c r="H86" s="14"/>
    </row>
    <row r="87" spans="1:8" x14ac:dyDescent="0.3">
      <c r="A87" s="14"/>
      <c r="B87" s="14"/>
      <c r="C87" s="14"/>
      <c r="D87" s="14"/>
      <c r="E87" s="14"/>
      <c r="F87" s="14"/>
      <c r="G87" s="14"/>
      <c r="H87" s="14"/>
    </row>
    <row r="88" spans="1:8" x14ac:dyDescent="0.3">
      <c r="A88" s="14"/>
      <c r="B88" s="14"/>
      <c r="C88" s="14"/>
      <c r="D88" s="14"/>
      <c r="E88" s="14"/>
      <c r="F88" s="14"/>
      <c r="G88" s="14"/>
      <c r="H88" s="14"/>
    </row>
    <row r="89" spans="1:8" x14ac:dyDescent="0.3">
      <c r="A89" s="14"/>
      <c r="B89" s="14"/>
      <c r="C89" s="14"/>
      <c r="D89" s="14"/>
      <c r="E89" s="14"/>
      <c r="F89" s="14"/>
      <c r="G89" s="14"/>
      <c r="H89" s="14"/>
    </row>
    <row r="90" spans="1:8" x14ac:dyDescent="0.3">
      <c r="A90" s="14"/>
      <c r="B90" s="14"/>
      <c r="C90" s="14"/>
      <c r="D90" s="14"/>
      <c r="E90" s="14"/>
      <c r="F90" s="14"/>
      <c r="G90" s="14"/>
      <c r="H90" s="14"/>
    </row>
    <row r="91" spans="1:8" x14ac:dyDescent="0.3">
      <c r="A91" s="14"/>
      <c r="B91" s="14"/>
      <c r="C91" s="14"/>
      <c r="D91" s="14"/>
      <c r="E91" s="14"/>
      <c r="F91" s="14"/>
      <c r="G91" s="14"/>
      <c r="H91" s="14"/>
    </row>
    <row r="92" spans="1:8" x14ac:dyDescent="0.3">
      <c r="A92" s="14"/>
      <c r="B92" s="14"/>
      <c r="C92" s="14"/>
      <c r="D92" s="14"/>
      <c r="E92" s="14"/>
      <c r="F92" s="14"/>
      <c r="G92" s="14"/>
      <c r="H92" s="14"/>
    </row>
    <row r="93" spans="1:8" x14ac:dyDescent="0.3">
      <c r="A93" s="14"/>
      <c r="B93" s="14"/>
      <c r="C93" s="14"/>
      <c r="D93" s="14"/>
      <c r="E93" s="14"/>
      <c r="F93" s="14"/>
      <c r="G93" s="14"/>
      <c r="H93" s="14"/>
    </row>
    <row r="94" spans="1:8" x14ac:dyDescent="0.3">
      <c r="A94" s="14"/>
      <c r="B94" s="14"/>
      <c r="C94" s="14"/>
      <c r="D94" s="14"/>
      <c r="E94" s="14"/>
      <c r="F94" s="14"/>
      <c r="G94" s="14"/>
      <c r="H94" s="14"/>
    </row>
    <row r="95" spans="1:8" x14ac:dyDescent="0.3">
      <c r="A95" s="14"/>
      <c r="B95" s="14"/>
      <c r="C95" s="14"/>
      <c r="D95" s="14"/>
      <c r="E95" s="14"/>
      <c r="F95" s="14"/>
      <c r="G95" s="14"/>
      <c r="H95" s="14"/>
    </row>
    <row r="96" spans="1:8" x14ac:dyDescent="0.3">
      <c r="A96" s="14"/>
      <c r="B96" s="14"/>
      <c r="C96" s="14"/>
      <c r="D96" s="14"/>
      <c r="E96" s="14"/>
      <c r="F96" s="14"/>
      <c r="G96" s="14"/>
      <c r="H96" s="14"/>
    </row>
    <row r="97" spans="1:8" x14ac:dyDescent="0.3">
      <c r="A97" s="14"/>
      <c r="B97" s="14"/>
      <c r="C97" s="14"/>
      <c r="D97" s="14"/>
      <c r="E97" s="14"/>
      <c r="F97" s="14"/>
      <c r="G97" s="14"/>
      <c r="H97" s="14"/>
    </row>
    <row r="98" spans="1:8" x14ac:dyDescent="0.3">
      <c r="A98" s="14"/>
      <c r="B98" s="14"/>
      <c r="C98" s="14"/>
      <c r="D98" s="14"/>
      <c r="E98" s="14"/>
      <c r="F98" s="14"/>
      <c r="G98" s="14"/>
      <c r="H98" s="14"/>
    </row>
    <row r="99" spans="1:8" x14ac:dyDescent="0.3">
      <c r="A99" s="14"/>
      <c r="B99" s="14"/>
      <c r="C99" s="14"/>
      <c r="D99" s="14"/>
      <c r="E99" s="14"/>
      <c r="F99" s="14"/>
      <c r="G99" s="14"/>
      <c r="H99" s="14"/>
    </row>
    <row r="100" spans="1:8" x14ac:dyDescent="0.3">
      <c r="A100" s="14"/>
      <c r="B100" s="14"/>
      <c r="C100" s="14"/>
      <c r="D100" s="14"/>
      <c r="E100" s="14"/>
      <c r="F100" s="14"/>
      <c r="G100" s="14"/>
      <c r="H100" s="14"/>
    </row>
    <row r="101" spans="1:8" x14ac:dyDescent="0.3">
      <c r="A101" s="14"/>
      <c r="B101" s="14"/>
      <c r="C101" s="14"/>
      <c r="D101" s="14"/>
      <c r="E101" s="14"/>
      <c r="F101" s="14"/>
      <c r="G101" s="14"/>
      <c r="H101" s="14"/>
    </row>
    <row r="102" spans="1:8" x14ac:dyDescent="0.3">
      <c r="A102" s="14"/>
      <c r="B102" s="14"/>
      <c r="C102" s="14"/>
      <c r="D102" s="14"/>
      <c r="E102" s="14"/>
      <c r="F102" s="14"/>
      <c r="G102" s="14"/>
      <c r="H102" s="14"/>
    </row>
    <row r="103" spans="1:8" x14ac:dyDescent="0.3">
      <c r="A103" s="14"/>
      <c r="B103" s="14"/>
      <c r="C103" s="14"/>
      <c r="D103" s="14"/>
      <c r="E103" s="14"/>
      <c r="F103" s="14"/>
      <c r="G103" s="14"/>
      <c r="H103" s="14"/>
    </row>
    <row r="104" spans="1:8" x14ac:dyDescent="0.3">
      <c r="A104" s="14"/>
      <c r="B104" s="14"/>
      <c r="C104" s="14"/>
      <c r="D104" s="14"/>
      <c r="E104" s="14"/>
      <c r="F104" s="14"/>
      <c r="G104" s="14"/>
      <c r="H104" s="14"/>
    </row>
    <row r="105" spans="1:8" x14ac:dyDescent="0.3">
      <c r="A105" s="14"/>
      <c r="B105" s="14"/>
      <c r="C105" s="14"/>
      <c r="D105" s="14"/>
      <c r="E105" s="14"/>
      <c r="F105" s="14"/>
      <c r="G105" s="14"/>
      <c r="H105" s="14"/>
    </row>
    <row r="106" spans="1:8" x14ac:dyDescent="0.3">
      <c r="A106" s="14"/>
      <c r="B106" s="14"/>
      <c r="C106" s="14"/>
      <c r="D106" s="14"/>
      <c r="E106" s="14"/>
      <c r="F106" s="14"/>
      <c r="G106" s="14"/>
      <c r="H106" s="14"/>
    </row>
    <row r="107" spans="1:8" x14ac:dyDescent="0.3">
      <c r="A107" s="14"/>
      <c r="B107" s="14"/>
      <c r="C107" s="14"/>
      <c r="D107" s="14"/>
      <c r="E107" s="14"/>
      <c r="F107" s="14"/>
      <c r="G107" s="14"/>
      <c r="H107" s="14"/>
    </row>
    <row r="108" spans="1:8" x14ac:dyDescent="0.3">
      <c r="A108" s="14"/>
      <c r="B108" s="14"/>
      <c r="C108" s="14"/>
      <c r="D108" s="14"/>
      <c r="E108" s="14"/>
      <c r="F108" s="14"/>
      <c r="G108" s="14"/>
      <c r="H108" s="14"/>
    </row>
    <row r="109" spans="1:8" x14ac:dyDescent="0.3">
      <c r="A109" s="14"/>
      <c r="B109" s="14"/>
      <c r="C109" s="14"/>
      <c r="D109" s="14"/>
      <c r="E109" s="14"/>
      <c r="F109" s="14"/>
      <c r="G109" s="14"/>
      <c r="H109" s="14"/>
    </row>
    <row r="110" spans="1:8" x14ac:dyDescent="0.3">
      <c r="A110" s="14"/>
      <c r="B110" s="14"/>
      <c r="C110" s="14"/>
      <c r="D110" s="14"/>
      <c r="E110" s="14"/>
      <c r="F110" s="14"/>
      <c r="G110" s="14"/>
      <c r="H110" s="14"/>
    </row>
    <row r="111" spans="1:8" x14ac:dyDescent="0.3">
      <c r="A111" s="14"/>
      <c r="B111" s="14"/>
      <c r="C111" s="14"/>
      <c r="D111" s="14"/>
      <c r="E111" s="14"/>
      <c r="F111" s="14"/>
      <c r="G111" s="14"/>
      <c r="H111" s="14"/>
    </row>
    <row r="112" spans="1:8" x14ac:dyDescent="0.3">
      <c r="A112" s="14"/>
      <c r="B112" s="14"/>
      <c r="C112" s="14"/>
      <c r="D112" s="14"/>
      <c r="E112" s="14"/>
      <c r="F112" s="14"/>
      <c r="G112" s="14"/>
      <c r="H112" s="14"/>
    </row>
    <row r="113" spans="1:8" x14ac:dyDescent="0.3">
      <c r="A113" s="14"/>
      <c r="B113" s="14"/>
      <c r="C113" s="14"/>
      <c r="D113" s="14"/>
      <c r="E113" s="14"/>
      <c r="F113" s="14"/>
      <c r="G113" s="14"/>
      <c r="H113" s="14"/>
    </row>
    <row r="114" spans="1:8" x14ac:dyDescent="0.3">
      <c r="A114" s="14"/>
      <c r="B114" s="14"/>
      <c r="C114" s="14"/>
      <c r="D114" s="14"/>
      <c r="E114" s="14"/>
      <c r="F114" s="14"/>
      <c r="G114" s="14"/>
      <c r="H114" s="14"/>
    </row>
    <row r="115" spans="1:8" x14ac:dyDescent="0.3">
      <c r="A115" s="14"/>
      <c r="B115" s="14"/>
      <c r="C115" s="14"/>
      <c r="D115" s="14"/>
      <c r="E115" s="14"/>
      <c r="F115" s="14"/>
      <c r="G115" s="14"/>
      <c r="H115" s="14"/>
    </row>
    <row r="116" spans="1:8" x14ac:dyDescent="0.3">
      <c r="A116" s="14"/>
      <c r="B116" s="14"/>
      <c r="C116" s="14"/>
      <c r="D116" s="14"/>
      <c r="E116" s="14"/>
      <c r="F116" s="14"/>
      <c r="G116" s="14"/>
      <c r="H116" s="14"/>
    </row>
    <row r="117" spans="1:8" x14ac:dyDescent="0.3">
      <c r="A117" s="14"/>
      <c r="B117" s="14"/>
      <c r="C117" s="14"/>
      <c r="D117" s="14"/>
      <c r="E117" s="14"/>
      <c r="F117" s="14"/>
      <c r="G117" s="14"/>
      <c r="H117" s="14"/>
    </row>
    <row r="118" spans="1:8" x14ac:dyDescent="0.3">
      <c r="A118" s="14"/>
      <c r="B118" s="14"/>
      <c r="C118" s="14"/>
      <c r="D118" s="14"/>
      <c r="E118" s="14"/>
      <c r="F118" s="14"/>
      <c r="G118" s="14"/>
      <c r="H118" s="14"/>
    </row>
    <row r="119" spans="1:8" x14ac:dyDescent="0.3">
      <c r="A119" s="14"/>
      <c r="B119" s="14"/>
      <c r="C119" s="14"/>
      <c r="D119" s="14"/>
      <c r="E119" s="14"/>
      <c r="F119" s="14"/>
      <c r="G119" s="14"/>
      <c r="H119" s="14"/>
    </row>
    <row r="120" spans="1:8" x14ac:dyDescent="0.3">
      <c r="A120" s="14"/>
      <c r="B120" s="14"/>
      <c r="C120" s="14"/>
      <c r="D120" s="14"/>
      <c r="E120" s="14"/>
      <c r="F120" s="14"/>
      <c r="G120" s="14"/>
      <c r="H120" s="14"/>
    </row>
    <row r="121" spans="1:8" x14ac:dyDescent="0.3">
      <c r="A121" s="14"/>
      <c r="B121" s="14"/>
      <c r="C121" s="14"/>
      <c r="D121" s="14"/>
      <c r="E121" s="14"/>
      <c r="F121" s="14"/>
      <c r="G121" s="14"/>
      <c r="H121" s="14"/>
    </row>
    <row r="122" spans="1:8" x14ac:dyDescent="0.3">
      <c r="A122" s="14"/>
      <c r="B122" s="14"/>
      <c r="C122" s="14"/>
      <c r="D122" s="14"/>
      <c r="E122" s="14"/>
      <c r="F122" s="14"/>
      <c r="G122" s="14"/>
      <c r="H122" s="14"/>
    </row>
    <row r="123" spans="1:8" x14ac:dyDescent="0.3">
      <c r="A123" s="14"/>
      <c r="B123" s="14"/>
      <c r="C123" s="14"/>
      <c r="D123" s="14"/>
      <c r="E123" s="14"/>
      <c r="F123" s="14"/>
      <c r="G123" s="14"/>
      <c r="H123" s="14"/>
    </row>
    <row r="124" spans="1:8" x14ac:dyDescent="0.3">
      <c r="A124" s="14"/>
      <c r="B124" s="14"/>
      <c r="C124" s="14"/>
      <c r="D124" s="14"/>
      <c r="E124" s="14"/>
      <c r="F124" s="14"/>
      <c r="G124" s="14"/>
      <c r="H124" s="14"/>
    </row>
  </sheetData>
  <mergeCells count="2">
    <mergeCell ref="B3:H3"/>
    <mergeCell ref="B4:H4"/>
  </mergeCells>
  <pageMargins left="0.70866141732283472" right="0.35433070866141736" top="0.86614173228346458" bottom="0.78740157480314965" header="0.15748031496062992" footer="0.19685039370078741"/>
  <pageSetup paperSize="9" orientation="portrait" cellComments="atEnd" r:id="rId1"/>
  <headerFooter>
    <oddHeader>&amp;L&amp;"Calibri,Standard"
RSVW Seniorinnen- und Seniorentreff</oddHeader>
    <oddFooter>&amp;L&amp;"Calibri,Standard"&amp;F
&amp;A
12. Juni 2019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20"/>
  <sheetViews>
    <sheetView view="pageLayout" zoomScaleNormal="100" workbookViewId="0"/>
  </sheetViews>
  <sheetFormatPr baseColWidth="10" defaultColWidth="11.44140625" defaultRowHeight="13.8" x14ac:dyDescent="0.3"/>
  <cols>
    <col min="2" max="8" width="12.77734375" customWidth="1"/>
  </cols>
  <sheetData>
    <row r="1" spans="1:8" ht="21" x14ac:dyDescent="0.4">
      <c r="A1" s="20" t="s">
        <v>41</v>
      </c>
      <c r="B1" s="21"/>
      <c r="C1" s="21"/>
      <c r="D1" s="21"/>
      <c r="E1" s="21"/>
      <c r="F1" s="21"/>
      <c r="G1" s="21"/>
      <c r="H1" s="21"/>
    </row>
    <row r="2" spans="1:8" x14ac:dyDescent="0.3">
      <c r="A2" s="14"/>
      <c r="B2" s="14"/>
      <c r="C2" s="14"/>
      <c r="D2" s="14"/>
      <c r="E2" s="23"/>
      <c r="F2" s="14"/>
      <c r="G2" s="14"/>
      <c r="H2" s="14"/>
    </row>
    <row r="3" spans="1:8" x14ac:dyDescent="0.3">
      <c r="A3" s="9" t="s">
        <v>4</v>
      </c>
      <c r="B3" s="100" t="s">
        <v>40</v>
      </c>
      <c r="C3" s="100"/>
      <c r="D3" s="100"/>
      <c r="E3" s="100"/>
      <c r="F3" s="100"/>
      <c r="G3" s="100"/>
      <c r="H3" s="10"/>
    </row>
    <row r="4" spans="1:8" ht="90" customHeight="1" x14ac:dyDescent="0.3">
      <c r="A4" s="11" t="s">
        <v>5</v>
      </c>
      <c r="B4" s="95" t="s">
        <v>102</v>
      </c>
      <c r="C4" s="95"/>
      <c r="D4" s="95"/>
      <c r="E4" s="95"/>
      <c r="F4" s="95"/>
      <c r="G4" s="95"/>
      <c r="H4" s="11"/>
    </row>
    <row r="5" spans="1:8" ht="31.2" customHeight="1" x14ac:dyDescent="0.3">
      <c r="A5" s="13"/>
      <c r="B5" s="104" t="s">
        <v>110</v>
      </c>
      <c r="C5" s="106"/>
      <c r="D5" s="106"/>
      <c r="E5" s="106"/>
      <c r="F5" s="106"/>
      <c r="G5" s="106"/>
      <c r="H5" s="13"/>
    </row>
    <row r="6" spans="1:8" x14ac:dyDescent="0.3">
      <c r="A6" s="19" t="s">
        <v>6</v>
      </c>
      <c r="B6" s="19"/>
      <c r="C6" s="19"/>
      <c r="D6" s="19"/>
      <c r="E6" s="19"/>
      <c r="F6" s="19"/>
      <c r="G6" s="19"/>
      <c r="H6" s="19"/>
    </row>
    <row r="7" spans="1:8" x14ac:dyDescent="0.3">
      <c r="A7" s="9"/>
      <c r="B7" s="9" t="s">
        <v>48</v>
      </c>
      <c r="C7" s="9"/>
      <c r="D7" s="9"/>
      <c r="E7" s="9"/>
      <c r="F7" s="9"/>
      <c r="G7" s="9"/>
      <c r="H7" s="9"/>
    </row>
    <row r="8" spans="1:8" x14ac:dyDescent="0.3">
      <c r="A8" s="9"/>
      <c r="B8" s="9" t="s">
        <v>111</v>
      </c>
      <c r="C8" s="9"/>
      <c r="D8" s="9"/>
      <c r="E8" s="9"/>
      <c r="F8" s="9"/>
      <c r="G8" s="9"/>
      <c r="H8" s="9"/>
    </row>
    <row r="9" spans="1:8" ht="33.6" customHeight="1" x14ac:dyDescent="0.3">
      <c r="A9" s="9"/>
      <c r="B9" s="9" t="s">
        <v>49</v>
      </c>
      <c r="C9" s="9"/>
      <c r="D9" s="9"/>
      <c r="E9" s="9"/>
      <c r="F9" s="9"/>
      <c r="G9" s="9"/>
      <c r="H9" s="9"/>
    </row>
    <row r="10" spans="1:8" ht="13.8" customHeight="1" x14ac:dyDescent="0.3">
      <c r="A10" s="9"/>
      <c r="B10" s="85" t="s">
        <v>42</v>
      </c>
      <c r="C10" s="85" t="s">
        <v>43</v>
      </c>
      <c r="D10" s="85" t="s">
        <v>44</v>
      </c>
      <c r="E10" s="85" t="s">
        <v>45</v>
      </c>
      <c r="F10" s="85" t="s">
        <v>46</v>
      </c>
      <c r="G10" s="85" t="s">
        <v>112</v>
      </c>
      <c r="H10" s="85" t="s">
        <v>113</v>
      </c>
    </row>
    <row r="11" spans="1:8" ht="41.4" customHeight="1" x14ac:dyDescent="0.3">
      <c r="A11" s="9"/>
      <c r="B11" s="86" t="s">
        <v>47</v>
      </c>
      <c r="C11" s="86" t="s">
        <v>47</v>
      </c>
      <c r="D11" s="86" t="s">
        <v>47</v>
      </c>
      <c r="E11" s="86" t="s">
        <v>47</v>
      </c>
      <c r="F11" s="86" t="s">
        <v>47</v>
      </c>
      <c r="G11" s="86" t="s">
        <v>47</v>
      </c>
      <c r="H11" s="86" t="s">
        <v>47</v>
      </c>
    </row>
    <row r="12" spans="1:8" x14ac:dyDescent="0.3">
      <c r="A12" s="14"/>
      <c r="B12" s="14"/>
      <c r="C12" s="14"/>
      <c r="D12" s="14"/>
      <c r="E12" s="14"/>
      <c r="F12" s="14"/>
      <c r="G12" s="14"/>
      <c r="H12" s="14"/>
    </row>
    <row r="13" spans="1:8" x14ac:dyDescent="0.3">
      <c r="A13" s="14"/>
      <c r="B13" s="14"/>
      <c r="C13" s="14"/>
      <c r="D13" s="14"/>
      <c r="E13" s="14"/>
      <c r="F13" s="14"/>
      <c r="G13" s="14"/>
      <c r="H13" s="14"/>
    </row>
    <row r="14" spans="1:8" x14ac:dyDescent="0.3">
      <c r="A14" s="14"/>
      <c r="B14" s="14"/>
      <c r="C14" s="14"/>
      <c r="D14" s="14"/>
      <c r="E14" s="14"/>
      <c r="F14" s="14"/>
      <c r="G14" s="14"/>
      <c r="H14" s="14"/>
    </row>
    <row r="15" spans="1:8" x14ac:dyDescent="0.3">
      <c r="A15" s="14"/>
      <c r="B15" s="14"/>
      <c r="C15" s="14"/>
      <c r="D15" s="14"/>
      <c r="E15" s="14"/>
      <c r="F15" s="14"/>
      <c r="G15" s="14"/>
      <c r="H15" s="14"/>
    </row>
    <row r="16" spans="1:8" x14ac:dyDescent="0.3">
      <c r="A16" s="14"/>
      <c r="B16" s="14"/>
      <c r="C16" s="14"/>
      <c r="D16" s="14"/>
      <c r="E16" s="14"/>
      <c r="F16" s="14"/>
      <c r="G16" s="14"/>
      <c r="H16" s="14"/>
    </row>
    <row r="17" spans="1:8" x14ac:dyDescent="0.3">
      <c r="A17" s="14"/>
      <c r="B17" s="14"/>
      <c r="C17" s="14"/>
      <c r="D17" s="14"/>
      <c r="E17" s="14"/>
      <c r="F17" s="14"/>
      <c r="G17" s="14"/>
      <c r="H17" s="14"/>
    </row>
    <row r="18" spans="1:8" x14ac:dyDescent="0.3">
      <c r="A18" s="14"/>
      <c r="B18" s="14"/>
      <c r="C18" s="14"/>
      <c r="D18" s="14"/>
      <c r="E18" s="14"/>
      <c r="F18" s="14"/>
      <c r="G18" s="14"/>
      <c r="H18" s="14"/>
    </row>
    <row r="19" spans="1:8" x14ac:dyDescent="0.3">
      <c r="A19" s="14"/>
      <c r="B19" s="14"/>
      <c r="C19" s="14"/>
      <c r="D19" s="14"/>
      <c r="E19" s="14"/>
      <c r="F19" s="14"/>
      <c r="G19" s="14"/>
      <c r="H19" s="14"/>
    </row>
    <row r="20" spans="1:8" x14ac:dyDescent="0.3">
      <c r="A20" s="14"/>
      <c r="B20" s="14"/>
      <c r="C20" s="14"/>
      <c r="D20" s="14"/>
      <c r="E20" s="14"/>
      <c r="F20" s="14"/>
      <c r="G20" s="14"/>
      <c r="H20" s="14"/>
    </row>
  </sheetData>
  <mergeCells count="3">
    <mergeCell ref="B4:G4"/>
    <mergeCell ref="B3:G3"/>
    <mergeCell ref="B5:G5"/>
  </mergeCells>
  <pageMargins left="0.70866141732283505" right="0.35433070866141703" top="0.86614173228346503" bottom="0.78740157480314998" header="0.15748031496063" footer="0.196850393700787"/>
  <pageSetup paperSize="9" orientation="portrait" cellComments="atEnd" r:id="rId1"/>
  <headerFooter>
    <oddHeader>&amp;L
RSVW Seniorinnen- und Seniorentreff</oddHeader>
    <oddFooter>&amp;L&amp;F
&amp;A
12. Juni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Inhalt</vt:lpstr>
      <vt:lpstr>Schnellzugriff</vt:lpstr>
      <vt:lpstr>Seitenansicht</vt:lpstr>
      <vt:lpstr>Runden</vt:lpstr>
      <vt:lpstr>Zeilenumbruch</vt:lpstr>
      <vt:lpstr>Namen </vt:lpstr>
      <vt:lpstr>Kopf und Fusszeile</vt:lpstr>
      <vt:lpstr>Rubriktitel drucken</vt:lpstr>
      <vt:lpstr>Textausrichtung</vt:lpstr>
      <vt:lpstr>Römische Zahlen</vt:lpstr>
      <vt:lpstr>Bruchrechnen</vt:lpstr>
      <vt:lpstr>Bedingte Summer</vt:lpstr>
      <vt:lpstr>Addieren</vt:lpstr>
      <vt:lpstr>Herz</vt:lpstr>
      <vt:lpstr>Schnellzugriff!bmbacktotop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Herbert Burkhard</dc:creator>
  <cp:lastModifiedBy>Herbert Burkhard</cp:lastModifiedBy>
  <cp:lastPrinted>2019-05-22T14:46:51Z</cp:lastPrinted>
  <dcterms:created xsi:type="dcterms:W3CDTF">2019-05-20T07:19:59Z</dcterms:created>
  <dcterms:modified xsi:type="dcterms:W3CDTF">2019-05-31T12:47:49Z</dcterms:modified>
</cp:coreProperties>
</file>